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495" windowHeight="8385" activeTab="1"/>
  </bookViews>
  <sheets>
    <sheet name="2007" sheetId="1" r:id="rId1"/>
    <sheet name="2008" sheetId="2" r:id="rId2"/>
    <sheet name="2009" sheetId="3" r:id="rId3"/>
    <sheet name="2010" sheetId="4" r:id="rId4"/>
  </sheets>
  <externalReferences>
    <externalReference r:id="rId7"/>
  </externalReferences>
  <definedNames>
    <definedName name="_xlnm._FilterDatabase" localSheetId="1" hidden="1">'2008'!$A$3:$D$59</definedName>
  </definedNames>
  <calcPr fullCalcOnLoad="1"/>
</workbook>
</file>

<file path=xl/sharedStrings.xml><?xml version="1.0" encoding="utf-8"?>
<sst xmlns="http://schemas.openxmlformats.org/spreadsheetml/2006/main" count="562" uniqueCount="416">
  <si>
    <t>CONCELLO DE SANTIAGO</t>
  </si>
  <si>
    <t>REFERENCIA CONCELLO</t>
  </si>
  <si>
    <t>FECHA SINIESTRO</t>
  </si>
  <si>
    <t>SITUACIÓN SINIESTRO</t>
  </si>
  <si>
    <t>SRB/127/2007</t>
  </si>
  <si>
    <t>Pendiente de Fin de trámite.</t>
  </si>
  <si>
    <t>SRB/128/2007</t>
  </si>
  <si>
    <t>Terminado.</t>
  </si>
  <si>
    <t>SRB/129/2007</t>
  </si>
  <si>
    <t>SRB/130/2007</t>
  </si>
  <si>
    <t>SRB/131/2007</t>
  </si>
  <si>
    <t>SRB/132/2007</t>
  </si>
  <si>
    <t>SRB/138/2007</t>
  </si>
  <si>
    <t>SRB/139/2007</t>
  </si>
  <si>
    <t>SRB/141/2007</t>
  </si>
  <si>
    <t>SRB/145/2007</t>
  </si>
  <si>
    <t>SRB/177/2007</t>
  </si>
  <si>
    <t>SRB/178/2007</t>
  </si>
  <si>
    <t>SRB/179/2007</t>
  </si>
  <si>
    <t>SRB/180/2007</t>
  </si>
  <si>
    <t>SRB/255/2007</t>
  </si>
  <si>
    <t>SRB/258/2007</t>
  </si>
  <si>
    <t>SRB/259/2007</t>
  </si>
  <si>
    <t>SRB/260/2007</t>
  </si>
  <si>
    <t>SRB/261/2007</t>
  </si>
  <si>
    <t>SRB/263/2007</t>
  </si>
  <si>
    <t>SRB/264/2007</t>
  </si>
  <si>
    <t>SRB/391/2007</t>
  </si>
  <si>
    <t>SRB/441/2007</t>
  </si>
  <si>
    <t>SRB/444/2007</t>
  </si>
  <si>
    <t>SRB/445/2007</t>
  </si>
  <si>
    <t>SRB/446/2007</t>
  </si>
  <si>
    <t>SRB/522/2007</t>
  </si>
  <si>
    <t>SRB/523/2007</t>
  </si>
  <si>
    <t>SRB/524/2007</t>
  </si>
  <si>
    <t>SRB/525/2007</t>
  </si>
  <si>
    <t>SRB/526/2007</t>
  </si>
  <si>
    <t>SRB/527/2007</t>
  </si>
  <si>
    <t>SRB/528/2007</t>
  </si>
  <si>
    <t>SRB/529/2007</t>
  </si>
  <si>
    <t>SRB/530/2007</t>
  </si>
  <si>
    <t>SRB/534/2007</t>
  </si>
  <si>
    <t>SRB/535/2007</t>
  </si>
  <si>
    <t>SRB/536/2007</t>
  </si>
  <si>
    <t>SRB/537/2007</t>
  </si>
  <si>
    <t>SRB/538/2007</t>
  </si>
  <si>
    <t>SRB/539/2007</t>
  </si>
  <si>
    <t>SRB/541/2007</t>
  </si>
  <si>
    <t>SRB/542/2007</t>
  </si>
  <si>
    <t>SRB/543/2007</t>
  </si>
  <si>
    <t>SRB/547/2007</t>
  </si>
  <si>
    <t>SRB/549/2007</t>
  </si>
  <si>
    <t>SRB/552/2007</t>
  </si>
  <si>
    <t>SRB/608/2007</t>
  </si>
  <si>
    <t>SRB/615/2007</t>
  </si>
  <si>
    <t>SRB/616/2007</t>
  </si>
  <si>
    <t>SRB/617/2007</t>
  </si>
  <si>
    <t>SRB/618/2007</t>
  </si>
  <si>
    <t>SRB/619/2007</t>
  </si>
  <si>
    <t>SRB/620/2007</t>
  </si>
  <si>
    <t>SRB/621/2007</t>
  </si>
  <si>
    <t>SRB/622/2007</t>
  </si>
  <si>
    <t>SRB/623/2007</t>
  </si>
  <si>
    <t>SRB/775/2007</t>
  </si>
  <si>
    <t>SRB/924/2007</t>
  </si>
  <si>
    <t>SRB/925/2007</t>
  </si>
  <si>
    <t>SRB/926/2007</t>
  </si>
  <si>
    <t>SRB/927/2007</t>
  </si>
  <si>
    <t>SRB/928/2007</t>
  </si>
  <si>
    <t>SRB/929/2007</t>
  </si>
  <si>
    <t>SRB/930/2007</t>
  </si>
  <si>
    <t>SRB/931/2007</t>
  </si>
  <si>
    <t>SRB/932/2007</t>
  </si>
  <si>
    <t>SRB/933/2007</t>
  </si>
  <si>
    <t>SRB/942/2007</t>
  </si>
  <si>
    <t>SRB/943/2007</t>
  </si>
  <si>
    <t>SRB/944/2007</t>
  </si>
  <si>
    <t>SRB/945/2007</t>
  </si>
  <si>
    <t>SRB/946/2007</t>
  </si>
  <si>
    <t>SRB/947/2007</t>
  </si>
  <si>
    <t>SRB/948/2007</t>
  </si>
  <si>
    <t>SRB/949/2007</t>
  </si>
  <si>
    <t>SRB/950/2007</t>
  </si>
  <si>
    <t>SRB/951/2007</t>
  </si>
  <si>
    <t>SRB/953/2007</t>
  </si>
  <si>
    <t>SRB/954/2007</t>
  </si>
  <si>
    <t>SRB/1032/2007</t>
  </si>
  <si>
    <t>SRB/1033/2007</t>
  </si>
  <si>
    <t>SRB/1034/2007</t>
  </si>
  <si>
    <t>SRB/1035/2007</t>
  </si>
  <si>
    <t>SRB/148/2008</t>
  </si>
  <si>
    <t>CERRADO</t>
  </si>
  <si>
    <t>DESESTIMADO EN CONTENCIOSO</t>
  </si>
  <si>
    <t>SRB/149/2008</t>
  </si>
  <si>
    <t>SRB/150/2008</t>
  </si>
  <si>
    <t>SRB/154/2008</t>
  </si>
  <si>
    <t>SRB/156/2008</t>
  </si>
  <si>
    <t>CERRADO. INDEMNIZADO</t>
  </si>
  <si>
    <t>SRB/158/2008</t>
  </si>
  <si>
    <t>SRB/160/2008</t>
  </si>
  <si>
    <t>SRB/165/2008</t>
  </si>
  <si>
    <t>SRB/166/2008</t>
  </si>
  <si>
    <t>SRB/191/2008</t>
  </si>
  <si>
    <t>SRB/222/2008</t>
  </si>
  <si>
    <t>SRB/235/2008</t>
  </si>
  <si>
    <t>SRB/236/2008</t>
  </si>
  <si>
    <t>SRB/294/2008</t>
  </si>
  <si>
    <t>SRB/295/2008</t>
  </si>
  <si>
    <t>SRB/298/2008</t>
  </si>
  <si>
    <t>SRB/299/2008</t>
  </si>
  <si>
    <t>SRB/549/2008</t>
  </si>
  <si>
    <t>SRB/550/2008</t>
  </si>
  <si>
    <t>SRB/551/2008</t>
  </si>
  <si>
    <t>SRB/552/2008</t>
  </si>
  <si>
    <t>SRB/553/2008</t>
  </si>
  <si>
    <t>SRB/715/2008</t>
  </si>
  <si>
    <t>SRB/716/2008</t>
  </si>
  <si>
    <t>SRB/717/2008</t>
  </si>
  <si>
    <t>SRB/718/2008</t>
  </si>
  <si>
    <t>SRB/719/2008</t>
  </si>
  <si>
    <t>SRB/720/2008</t>
  </si>
  <si>
    <t>SRB/721/2008</t>
  </si>
  <si>
    <t>SRB/722/2008</t>
  </si>
  <si>
    <t>SRB/723/2008</t>
  </si>
  <si>
    <t>SRB/724/2008</t>
  </si>
  <si>
    <t>CERRADO. DESESTIMADO</t>
  </si>
  <si>
    <t>SRB/725/2008</t>
  </si>
  <si>
    <t>SRB/798/2008</t>
  </si>
  <si>
    <t>SRB/799/2008</t>
  </si>
  <si>
    <t>SRB/800/2008</t>
  </si>
  <si>
    <t>SRB/812/2008</t>
  </si>
  <si>
    <t>SRB/813/2008</t>
  </si>
  <si>
    <t>SRB/814/2008</t>
  </si>
  <si>
    <t>SRB/815/2008</t>
  </si>
  <si>
    <t>CERRADO. DESESTIMADO. Vía pública no municipal</t>
  </si>
  <si>
    <t>SRB/895/2008</t>
  </si>
  <si>
    <t>Lesiones por caída en vía pública. Presentó recurso en Oct. 2009</t>
  </si>
  <si>
    <t>SRB/896/2008</t>
  </si>
  <si>
    <t>SRB/897/2008</t>
  </si>
  <si>
    <t>SRB/898/2008</t>
  </si>
  <si>
    <t>SRB/899/2008</t>
  </si>
  <si>
    <t>SRB/900/2008</t>
  </si>
  <si>
    <t>SRB/901/2008</t>
  </si>
  <si>
    <t>SRB/902/2008</t>
  </si>
  <si>
    <t>SRB/903/2008</t>
  </si>
  <si>
    <t>SRB/978/2008</t>
  </si>
  <si>
    <t>SRB/979/2008</t>
  </si>
  <si>
    <t>SRB/980/2008</t>
  </si>
  <si>
    <t>SRB/981/2008</t>
  </si>
  <si>
    <t>SRB/982/2008</t>
  </si>
  <si>
    <t>Lesiones por caída en bicicleta. Desestimada. CERRADA</t>
  </si>
  <si>
    <t>SRB/983/2008</t>
  </si>
  <si>
    <t>SRB/984/2008</t>
  </si>
  <si>
    <t>Lesiones por caída en vía Pública. PENDIENTE RESOLUCIÓN CONTENCIOSO</t>
  </si>
  <si>
    <t>IMPORTE</t>
  </si>
  <si>
    <t>SRB/216/2009</t>
  </si>
  <si>
    <t>SRB/217/2009</t>
  </si>
  <si>
    <t>SRB/218/2009</t>
  </si>
  <si>
    <t>SRB/219/2009</t>
  </si>
  <si>
    <t>SRB/220/2009</t>
  </si>
  <si>
    <t>SRB/222/2009</t>
  </si>
  <si>
    <t>SRB/224/2009</t>
  </si>
  <si>
    <t>SRB/225/2009</t>
  </si>
  <si>
    <t>SRB/228/2009</t>
  </si>
  <si>
    <t>SRB/229/2009</t>
  </si>
  <si>
    <t>SRB/230/2009</t>
  </si>
  <si>
    <t>SRB/231/2009</t>
  </si>
  <si>
    <t>SRB/232/2009</t>
  </si>
  <si>
    <t>SRB/233/2009</t>
  </si>
  <si>
    <t>SRB/234/2009</t>
  </si>
  <si>
    <t>SRB/759/2009</t>
  </si>
  <si>
    <t>SRB/368/2009</t>
  </si>
  <si>
    <t>SRB/369/2009</t>
  </si>
  <si>
    <t>SRB/371/2009</t>
  </si>
  <si>
    <t>SRB/372/2009</t>
  </si>
  <si>
    <t>SRB/374/2009</t>
  </si>
  <si>
    <t>SRB/365/2009</t>
  </si>
  <si>
    <t>SILENCIO</t>
  </si>
  <si>
    <t>SRB/366/2009</t>
  </si>
  <si>
    <t>SRB/541/2009</t>
  </si>
  <si>
    <t>SRB/362/2009</t>
  </si>
  <si>
    <t>Lesiones. No admitida a trámite</t>
  </si>
  <si>
    <t>SRB/363/2009</t>
  </si>
  <si>
    <t>SRB/364/2009</t>
  </si>
  <si>
    <t>SRB/472/2009</t>
  </si>
  <si>
    <t>SRB/473/2009</t>
  </si>
  <si>
    <t>SRB/474/2009</t>
  </si>
  <si>
    <t>SRB/475/2009</t>
  </si>
  <si>
    <t>SRB/544/2009</t>
  </si>
  <si>
    <t>SRB/960/2009</t>
  </si>
  <si>
    <t>SRB/942/2009</t>
  </si>
  <si>
    <t>SRB/943/2009</t>
  </si>
  <si>
    <t>SRB/944/2009</t>
  </si>
  <si>
    <t>SRB/945/2009</t>
  </si>
  <si>
    <t>SRB/931/2009</t>
  </si>
  <si>
    <t>SRB/926/2009</t>
  </si>
  <si>
    <t>SRB/927/2009</t>
  </si>
  <si>
    <t>SRB/928/2009</t>
  </si>
  <si>
    <t>SRB/1107/2009</t>
  </si>
  <si>
    <t>SRB/1108/2009</t>
  </si>
  <si>
    <t>SRB/1111/2009</t>
  </si>
  <si>
    <t>SRB/1112/2009</t>
  </si>
  <si>
    <t>SRB/1113/2009</t>
  </si>
  <si>
    <t>SRB/1114/2009</t>
  </si>
  <si>
    <t>SRB/1115/2009</t>
  </si>
  <si>
    <t>CERRADO. DESESTIMADO EN CONTENCIOSO</t>
  </si>
  <si>
    <t>SRB/1116/2009</t>
  </si>
  <si>
    <t>SRB/1109/2009</t>
  </si>
  <si>
    <t>SRB/1110/2009</t>
  </si>
  <si>
    <t>SRB/1101/2009</t>
  </si>
  <si>
    <t>SRB/1102/2009</t>
  </si>
  <si>
    <t>SRB/1103/2009</t>
  </si>
  <si>
    <t>SRB/1104/2009</t>
  </si>
  <si>
    <t>SRB/1105/2009</t>
  </si>
  <si>
    <t>SRB/1106/2009</t>
  </si>
  <si>
    <t>SRB/213/2010</t>
  </si>
  <si>
    <t>Desestimado por Concello</t>
  </si>
  <si>
    <t>SRB/214/2010</t>
  </si>
  <si>
    <t>SRB/215/2010</t>
  </si>
  <si>
    <t>CERRADO. INDEMNIZADO POR AQUAGEST  370,84</t>
  </si>
  <si>
    <t>SRB/216/2010</t>
  </si>
  <si>
    <t>SRB/217/2010</t>
  </si>
  <si>
    <t>SRB/195/2010</t>
  </si>
  <si>
    <t>CERRADO. LIQUIDADO Aquagest</t>
  </si>
  <si>
    <t>SRB/196/2010</t>
  </si>
  <si>
    <t>SRB/197/2010</t>
  </si>
  <si>
    <t>SRB/198/2010</t>
  </si>
  <si>
    <t>Desestimado por Concello a instancias de Aquagest</t>
  </si>
  <si>
    <t>SRB/199/2010</t>
  </si>
  <si>
    <t>SRB/200/2010</t>
  </si>
  <si>
    <t>SRB/201/2010</t>
  </si>
  <si>
    <t>SRB/202/2010</t>
  </si>
  <si>
    <t>Aquagest pide aclaración a la perjudicada pq pide las 2 ruedas</t>
  </si>
  <si>
    <t>SRB/203/2010</t>
  </si>
  <si>
    <t>Daños en bajo comercial a consecuencia de obra. Tuvieron que modificar el proyecto</t>
  </si>
  <si>
    <t>Pendiente confirmar Aquagest si arregló el bajo</t>
  </si>
  <si>
    <t>SRB/204/2010</t>
  </si>
  <si>
    <t>SRB/205/2010</t>
  </si>
  <si>
    <t>Desestimado por Concello. Responsable USC</t>
  </si>
  <si>
    <t>SRB/206/2010</t>
  </si>
  <si>
    <t>Coche contra muro por fuga de agua en vía. Aquagest pide más detalles</t>
  </si>
  <si>
    <t>posiblemente reclame Allianz</t>
  </si>
  <si>
    <t>SRB/207/2010</t>
  </si>
  <si>
    <t>SRB/208/2010</t>
  </si>
  <si>
    <t>SRB/209/2010</t>
  </si>
  <si>
    <t>SRB/210/2010</t>
  </si>
  <si>
    <t>SRB/211/2010</t>
  </si>
  <si>
    <t>Daños a rueda</t>
  </si>
  <si>
    <t>No adminitada  trámite</t>
  </si>
  <si>
    <t>SRB/212/2010</t>
  </si>
  <si>
    <t>SRB/607/2010</t>
  </si>
  <si>
    <t>Pendiente confirmar pago del expte. por Mapfre</t>
  </si>
  <si>
    <t>SRB/740/2010</t>
  </si>
  <si>
    <t>SRB/741/2010</t>
  </si>
  <si>
    <t>Lesiones. Obra de OVIGA (lo comunica a su cía. Axa) info de Oviga dice que no es responsable de las lesiones</t>
  </si>
  <si>
    <t>Pte. Resolución concello</t>
  </si>
  <si>
    <t>SRB/511/2010</t>
  </si>
  <si>
    <t>SRB/512/2010</t>
  </si>
  <si>
    <t>Aquagest dice que su cía. va emitir informe pericial contradictorio. En Contencioso 726/2010</t>
  </si>
  <si>
    <t>SRB/513/2010</t>
  </si>
  <si>
    <t>SRB/514/2010</t>
  </si>
  <si>
    <t>Lesiones</t>
  </si>
  <si>
    <t>SRB/515/2010</t>
  </si>
  <si>
    <t>Lesiones. Aporta doc. Adicional fuera de plazo</t>
  </si>
  <si>
    <t>Silencio administrativo por presentar fuera de plazo</t>
  </si>
  <si>
    <t>SRB/516/2010</t>
  </si>
  <si>
    <t>SRB/742/2010</t>
  </si>
  <si>
    <t>Rozó la acera y reventó la rueda. Se le pide mejora. Pte. Info Policía</t>
  </si>
  <si>
    <t>SRB/481/2010</t>
  </si>
  <si>
    <t>EN TRÁMITE</t>
  </si>
  <si>
    <t>SRB/524/2010</t>
  </si>
  <si>
    <t>Aquagest envía cheque finiquito</t>
  </si>
  <si>
    <t>SRB/685/2010</t>
  </si>
  <si>
    <r>
      <t>Info Policia rueda anterior drcha desinflada. C</t>
    </r>
    <r>
      <rPr>
        <sz val="9"/>
        <rFont val="Calibri"/>
        <family val="2"/>
      </rPr>
      <t>oncello estima 50%. Pte. CERRADO</t>
    </r>
  </si>
  <si>
    <t>SRB/686/2010</t>
  </si>
  <si>
    <t>Aquagest dice que no es responsable. Pte. Por Concello de Acordo XGL de imputar responsabilidad a Aquagest</t>
  </si>
  <si>
    <t>SRB/687/2010</t>
  </si>
  <si>
    <t>SRB/688/2010</t>
  </si>
  <si>
    <t>No presenta info solicitada (vida útil neumático)</t>
  </si>
  <si>
    <t>SRB/689/2010</t>
  </si>
  <si>
    <t>Lesiones. Pte. Info Sainco Trafico</t>
  </si>
  <si>
    <t>SRB/690/2010</t>
  </si>
  <si>
    <t>árbol. Pte. Info CESPA y Serv. Parques y Jardines. Veh. Siniestro total</t>
  </si>
  <si>
    <t>SRB/691/2010</t>
  </si>
  <si>
    <t>Info pericial contradictorio con factura</t>
  </si>
  <si>
    <t>SRB/692/2010</t>
  </si>
  <si>
    <t>pte. Info CESPA (árbol)</t>
  </si>
  <si>
    <t>SRB/693/2010</t>
  </si>
  <si>
    <t>Aquagest elude responsabilidad. Pte. Por Concello de Acordo XGL de imputar responsabilidad a Aquagest</t>
  </si>
  <si>
    <t>SRB/694/2010</t>
  </si>
  <si>
    <t>lesiones + sust. Bici. Pedimos valoración a Cía. y mejora de la solicitud</t>
  </si>
  <si>
    <t>SRB/695/2010</t>
  </si>
  <si>
    <t>Bache en vía por diferente altura alcantarilla. Pte. Ampliación info Policía. Admitida Responsabilidad. Solcitados cheques</t>
  </si>
  <si>
    <t>SRB/752/2010</t>
  </si>
  <si>
    <t>SRB/753/2010</t>
  </si>
  <si>
    <t>SRB/754/2010</t>
  </si>
  <si>
    <t>SRB/755/2010</t>
  </si>
  <si>
    <t>Rueda anterior derecha. Pte. Vida útil neumático. Concello estima. Pte. Recibir cheque</t>
  </si>
  <si>
    <t>SRB/756/2010</t>
  </si>
  <si>
    <t>SRB/757/2010</t>
  </si>
  <si>
    <t>Admitida responsabilidad. Solicitado cheque a Mapfre</t>
  </si>
  <si>
    <t>SRB/758/2010</t>
  </si>
  <si>
    <t>Inudación aguas fecales</t>
  </si>
  <si>
    <t>SRB/759/2010</t>
  </si>
  <si>
    <t>Daviña dice que asume la reclamación</t>
  </si>
  <si>
    <t>SRB/663/2010</t>
  </si>
  <si>
    <t>Daños por actos vandálicos. Incendiaron el veh. De al lado que estaba bandonado y resp. Del Concello por no haberlo retirado</t>
  </si>
  <si>
    <t>SRB/664/2010</t>
  </si>
  <si>
    <t>SRB/665/2010</t>
  </si>
  <si>
    <t>igual 667/10. El Concello estima pero sólo una rueda y alineado. Reclamara 191,48€. Pte. Transferencia Mapfre vs Mapfre Familiar. CERRADO</t>
  </si>
  <si>
    <t>SRB/666/2010</t>
  </si>
  <si>
    <t xml:space="preserve">Entregada doc adicional el 13.10. </t>
  </si>
  <si>
    <t>Se estima por parte Concello,. Pendiente cheque</t>
  </si>
  <si>
    <t>SRB/667/2010</t>
  </si>
  <si>
    <t xml:space="preserve"> igua 665/10. Pide mas ruedas de las correspondientes. Enviado a Mapfre con valoración de 232,00€+IVA. CERRADO</t>
  </si>
  <si>
    <t>SRB/668/2010</t>
  </si>
  <si>
    <t>Lesiones. Aporta doc adic 11.10. Se envió a Mapfre para valoración</t>
  </si>
  <si>
    <t>Se envió a Mapfre para valoración</t>
  </si>
  <si>
    <t>SRB/669/2010</t>
  </si>
  <si>
    <t>Daños a veh por losetas levantadas. Admitido a trámite</t>
  </si>
  <si>
    <t>Pte. Cheque Mapfre</t>
  </si>
  <si>
    <t>SRB/670/2010</t>
  </si>
  <si>
    <t>Lesiones. Lo más probable es que el Concello no admita a trámite</t>
  </si>
  <si>
    <t>SRB/671/2010</t>
  </si>
  <si>
    <t>No admitida</t>
  </si>
  <si>
    <t>SRB/672/2010</t>
  </si>
  <si>
    <t>SRB/673/2010</t>
  </si>
  <si>
    <t>Solicitada valoración</t>
  </si>
  <si>
    <t>SRB/674/2010</t>
  </si>
  <si>
    <t>SRB/675/2010</t>
  </si>
  <si>
    <t>SRB/676/2010</t>
  </si>
  <si>
    <t>Solicitada valoración a Mapfre. Vía titularidad municipal</t>
  </si>
  <si>
    <t>SRB/677/2010</t>
  </si>
  <si>
    <t>Lesiones. OVIGA dice que todo estaba perfecto</t>
  </si>
  <si>
    <t>Se responsabilizará a OVIGA de la responsabilidad</t>
  </si>
  <si>
    <t>SRB/678/2010</t>
  </si>
  <si>
    <t>Caída por tropezar en Baldosa. Solicitada valoración pericial médico Mapfre</t>
  </si>
  <si>
    <t>SRB/679/2010</t>
  </si>
  <si>
    <t>Responsabilidad de Extraco. Desestimada por parte del Concello. Imputa Resp. A Consorcio y Extraco</t>
  </si>
  <si>
    <t>SRB/680/2010</t>
  </si>
  <si>
    <t>La vía estaba señalizada adecuadamente. Tráfico dice que velocidad inadecuada</t>
  </si>
  <si>
    <t>No admitida a trámite. Recurrió, pero no se va a contestar x la causa</t>
  </si>
  <si>
    <t>SRB/681/2010</t>
  </si>
  <si>
    <t>Pendiente informe para desestimación</t>
  </si>
  <si>
    <t>El Concello desestimará</t>
  </si>
  <si>
    <t>SRB/682/2010</t>
  </si>
  <si>
    <t>SRB/683/2010</t>
  </si>
  <si>
    <t>Pte. Info Sainco</t>
  </si>
  <si>
    <t>SRB/684/2010</t>
  </si>
  <si>
    <t>Pendiente recabar más info</t>
  </si>
  <si>
    <t>SRB/981/2010</t>
  </si>
  <si>
    <t>Daños rueda. Pte. Aclaración Mapfre depreciación rueda</t>
  </si>
  <si>
    <t>SRB/982/2010</t>
  </si>
  <si>
    <t>Pte. Informe policía Local</t>
  </si>
  <si>
    <t>SRB/983/2010</t>
  </si>
  <si>
    <t>Pte. Aclaración Policía Local y acreditación vida útil. No coincide ninguna fecha</t>
  </si>
  <si>
    <t>SRB/984/2010</t>
  </si>
  <si>
    <t>Pte. Informe policía Local. Se indemniza. En espera del cheque</t>
  </si>
  <si>
    <t>SRB/985/2010</t>
  </si>
  <si>
    <t>Lesiones. Caída por socavón en vía pública. Pte. Informe Policía Local</t>
  </si>
  <si>
    <t>SRB/986/2010</t>
  </si>
  <si>
    <t>Solicitado informe a Aquagest</t>
  </si>
  <si>
    <t>SRB/987/2010</t>
  </si>
  <si>
    <t>Caída en acera. Pte. Informe Vías y Obras para ver propiedad acera</t>
  </si>
  <si>
    <t>SRB/988/2010</t>
  </si>
  <si>
    <t>Solicitado informe vida útil neumáticos</t>
  </si>
  <si>
    <t>SRB/989/2010</t>
  </si>
  <si>
    <t>Solicitada mejora a Reale y a Policía Local y Bomberos</t>
  </si>
  <si>
    <t>SRB/990/2010</t>
  </si>
  <si>
    <t>Se piden mejoras e informe a Aquagest. Policía local dice que no tenía lesiones, pero aporta partes de baja</t>
  </si>
  <si>
    <t>SRB/994/2010</t>
  </si>
  <si>
    <t>Se pide vida útil neumático</t>
  </si>
  <si>
    <t>SRB/995/2010</t>
  </si>
  <si>
    <t>Se piden mejoras: aclaración caída, lesiones y testigos</t>
  </si>
  <si>
    <t>SRB/996/2010</t>
  </si>
  <si>
    <t>Caída en vía pública. Pendiente declaraciones testigos. Se pedirá valoración a Mapfre</t>
  </si>
  <si>
    <t>SRB/997/2010</t>
  </si>
  <si>
    <t>Se solicta vida útil neumático y aclaraciones factura</t>
  </si>
  <si>
    <t>SRB/998/2010</t>
  </si>
  <si>
    <t>Daños en vehículo ocasiondo por grúa municipal. Se solicita informe a Setex y Policía Local</t>
  </si>
  <si>
    <t>SRB/999/2010</t>
  </si>
  <si>
    <t>Se pide informe Policía local</t>
  </si>
  <si>
    <t>SRB/1000/2010</t>
  </si>
  <si>
    <t>Lo estima el Concello. Pendiente Finiquito</t>
  </si>
  <si>
    <t>CERRADO. INDEMNZIADO</t>
  </si>
  <si>
    <t>SRB/1001/2010</t>
  </si>
  <si>
    <t>Solicitado informe a la Policía</t>
  </si>
  <si>
    <t>SRB/1002/2010</t>
  </si>
  <si>
    <t>Inundación sótanolocal comercial por rotura tubería. Se solicita informe a Aquagest.</t>
  </si>
  <si>
    <t>SRB/1003/2010</t>
  </si>
  <si>
    <t>Daños en vehículo por bolardo. Solicitado informe Telvent</t>
  </si>
  <si>
    <t>SRB/1004/2010</t>
  </si>
  <si>
    <t>Lesiones por caída en vía pública. Se solicita informe valoración a Mapfre</t>
  </si>
  <si>
    <t>SRB/1006/2010</t>
  </si>
  <si>
    <t>Caída en altura desde 2m. Por no existir barreras de protección. Enviado a mapfre para valoración</t>
  </si>
  <si>
    <t>SRB/1008/2010</t>
  </si>
  <si>
    <t>No coincide reclamación con daños.</t>
  </si>
  <si>
    <t>SRB/1009/2010</t>
  </si>
  <si>
    <t>Solictado informe Policía local</t>
  </si>
  <si>
    <t>Pendiente de recoger por el abogado</t>
  </si>
  <si>
    <t xml:space="preserve">Comunicado a Mapfre 08.10. </t>
  </si>
  <si>
    <t>PTE. CHEQUE Mapfre</t>
  </si>
  <si>
    <t>Confirmar expte.</t>
  </si>
  <si>
    <t xml:space="preserve">Confirmar expte. </t>
  </si>
  <si>
    <t xml:space="preserve">CERRADO. </t>
  </si>
  <si>
    <t xml:space="preserve">CERRADO. PAGO </t>
  </si>
  <si>
    <r>
      <t xml:space="preserve">Lesiones. Losetas levantadas sin señalizar. </t>
    </r>
    <r>
      <rPr>
        <sz val="9"/>
        <rFont val="Calibri"/>
        <family val="2"/>
      </rPr>
      <t>Enviado a Mapfre para valorar el 15.03.2010 a través de Aon</t>
    </r>
  </si>
  <si>
    <r>
      <t xml:space="preserve">Lesiones por caída en Puente de Galeras. Solicitamos info a CESPA y Serv. Parques y Jardines. Se solicita quién reparó el punete dañado q ocasionó las lesiones. </t>
    </r>
    <r>
      <rPr>
        <b/>
        <sz val="8"/>
        <rFont val="Calibri"/>
        <family val="2"/>
      </rPr>
      <t>Se solicitó valoración a Mapfre</t>
    </r>
  </si>
  <si>
    <r>
      <t xml:space="preserve">el Info de la Policía dice vial de USC y estos dicen que tiene ORA y por eso es del Ocncello. </t>
    </r>
    <r>
      <rPr>
        <sz val="8"/>
        <rFont val="Calibri"/>
        <family val="2"/>
      </rPr>
      <t>Pendientes de Inform de CESPA. Caída de rama de árbol encima de vehículo</t>
    </r>
  </si>
  <si>
    <r>
      <t>Lesiones. Se apoyó en agujero y caída en vía.</t>
    </r>
    <r>
      <rPr>
        <sz val="9"/>
        <rFont val="Calibri"/>
        <family val="2"/>
      </rPr>
      <t xml:space="preserve"> Se pidió valoración a Mapfre</t>
    </r>
  </si>
  <si>
    <r>
      <t xml:space="preserve">Lesiones. El punete peatonal está deteriodado. </t>
    </r>
    <r>
      <rPr>
        <sz val="9"/>
        <rFont val="Calibri"/>
        <family val="2"/>
      </rPr>
      <t>Valoración Lesiones a MApfre</t>
    </r>
  </si>
  <si>
    <r>
      <t xml:space="preserve">EyD ejecuta la obra. Por voladuras?????Emitido informe EyD sin culpa. </t>
    </r>
    <r>
      <rPr>
        <sz val="9"/>
        <rFont val="Calibri"/>
        <family val="2"/>
      </rPr>
      <t>En Contencioso. P.A. 702/2010. Mapfre no abre parte por EyD por no superar la fquicia</t>
    </r>
  </si>
  <si>
    <r>
      <t xml:space="preserve">DM + Lesiones </t>
    </r>
    <r>
      <rPr>
        <sz val="9"/>
        <rFont val="Calibri"/>
        <family val="2"/>
      </rPr>
      <t>Se pidió valoración económica. Se pidió a través de Mapfre.Se vuelve a pedir. La valoración contradice los días solicitados por el reclamante. Se pide aclaración</t>
    </r>
  </si>
  <si>
    <r>
      <t xml:space="preserve">Sg. Inform Policia Local existe bache. ESTIMADO. </t>
    </r>
    <r>
      <rPr>
        <sz val="9"/>
        <rFont val="Calibri"/>
        <family val="2"/>
      </rPr>
      <t>Solicitado cheque</t>
    </r>
  </si>
  <si>
    <t>Contencioso</t>
  </si>
  <si>
    <t>PENDIENTE RESOLUCIÓN CONTENCIOSO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</si>
</sst>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-C0A]_-;\-* #,##0.00\ [$€-C0A]_-;_-* &quot;-&quot;??\ [$€-C0A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4" fontId="19" fillId="0" borderId="0" xfId="0" applyNumberFormat="1" applyFont="1" applyAlignment="1">
      <alignment/>
    </xf>
    <xf numFmtId="165" fontId="0" fillId="0" borderId="0" xfId="52" applyNumberFormat="1" applyFont="1" applyAlignment="1">
      <alignment horizontal="center" wrapText="1"/>
    </xf>
    <xf numFmtId="165" fontId="18" fillId="33" borderId="10" xfId="52" applyNumberFormat="1" applyFont="1" applyFill="1" applyBorder="1" applyAlignment="1">
      <alignment horizontal="center" wrapText="1"/>
    </xf>
    <xf numFmtId="165" fontId="0" fillId="0" borderId="0" xfId="52" applyNumberFormat="1" applyFont="1" applyAlignment="1">
      <alignment wrapText="1"/>
    </xf>
    <xf numFmtId="165" fontId="42" fillId="0" borderId="0" xfId="52" applyNumberFormat="1" applyFont="1" applyAlignment="1">
      <alignment wrapText="1"/>
    </xf>
    <xf numFmtId="165" fontId="18" fillId="33" borderId="1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0" fontId="21" fillId="34" borderId="0" xfId="0" applyFont="1" applyFill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165" fontId="19" fillId="0" borderId="0" xfId="0" applyNumberFormat="1" applyFont="1" applyAlignment="1">
      <alignment horizontal="center" wrapText="1"/>
    </xf>
    <xf numFmtId="14" fontId="19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3" fontId="19" fillId="0" borderId="0" xfId="0" applyNumberFormat="1" applyFont="1" applyAlignment="1">
      <alignment wrapText="1"/>
    </xf>
    <xf numFmtId="164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165" fontId="22" fillId="0" borderId="0" xfId="0" applyNumberFormat="1" applyFont="1" applyAlignment="1">
      <alignment/>
    </xf>
    <xf numFmtId="14" fontId="19" fillId="0" borderId="0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3" fontId="19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17" fontId="19" fillId="0" borderId="0" xfId="0" applyNumberFormat="1" applyFont="1" applyAlignment="1">
      <alignment/>
    </xf>
    <xf numFmtId="4" fontId="2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r\CONCELLO%20DE%20SANTIAGO\SINIESTROS\Resumen%20siniestros%20Concello%20Santia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zoomScalePageLayoutView="0" workbookViewId="0" topLeftCell="A63">
      <selection activeCell="D84" sqref="D84"/>
    </sheetView>
  </sheetViews>
  <sheetFormatPr defaultColWidth="11.421875" defaultRowHeight="15"/>
  <cols>
    <col min="1" max="1" width="20.00390625" style="0" customWidth="1"/>
    <col min="2" max="2" width="21.57421875" style="1" customWidth="1"/>
    <col min="3" max="3" width="12.421875" style="14" bestFit="1" customWidth="1"/>
    <col min="4" max="4" width="22.421875" style="1" customWidth="1"/>
  </cols>
  <sheetData>
    <row r="1" spans="1:5" s="7" customFormat="1" ht="33.75" customHeight="1">
      <c r="A1" s="18" t="s">
        <v>0</v>
      </c>
      <c r="B1" s="18"/>
      <c r="C1" s="18"/>
      <c r="D1" s="18"/>
      <c r="E1" s="18"/>
    </row>
    <row r="2" spans="1:4" s="1" customFormat="1" ht="15">
      <c r="A2" s="2"/>
      <c r="B2" s="3"/>
      <c r="C2" s="12"/>
      <c r="D2" s="3"/>
    </row>
    <row r="3" spans="1:4" s="1" customFormat="1" ht="21.75" customHeight="1">
      <c r="A3" s="4" t="s">
        <v>1</v>
      </c>
      <c r="B3" s="5" t="s">
        <v>2</v>
      </c>
      <c r="C3" s="13"/>
      <c r="D3" s="5" t="s">
        <v>3</v>
      </c>
    </row>
    <row r="4" spans="1:3" s="1" customFormat="1" ht="15">
      <c r="A4" t="s">
        <v>4</v>
      </c>
      <c r="B4" s="6">
        <v>39097</v>
      </c>
      <c r="C4" s="14">
        <v>3228.2</v>
      </c>
    </row>
    <row r="5" spans="1:4" ht="15">
      <c r="A5" t="s">
        <v>6</v>
      </c>
      <c r="B5" s="6">
        <v>39098</v>
      </c>
      <c r="C5" s="14">
        <v>466.3</v>
      </c>
      <c r="D5" s="1" t="s">
        <v>7</v>
      </c>
    </row>
    <row r="6" spans="1:4" ht="15">
      <c r="A6" t="s">
        <v>8</v>
      </c>
      <c r="B6" s="6">
        <v>39104</v>
      </c>
      <c r="C6" s="14">
        <v>316.1</v>
      </c>
      <c r="D6" s="1" t="s">
        <v>7</v>
      </c>
    </row>
    <row r="7" spans="1:4" ht="15">
      <c r="A7" t="s">
        <v>9</v>
      </c>
      <c r="B7" s="6">
        <v>39106</v>
      </c>
      <c r="C7" s="14">
        <v>336.4</v>
      </c>
      <c r="D7" s="1" t="s">
        <v>7</v>
      </c>
    </row>
    <row r="8" spans="1:3" ht="15">
      <c r="A8" t="s">
        <v>10</v>
      </c>
      <c r="B8" s="6">
        <v>39115</v>
      </c>
      <c r="C8" s="14">
        <v>2809.52</v>
      </c>
    </row>
    <row r="9" spans="1:3" ht="15">
      <c r="A9" t="s">
        <v>11</v>
      </c>
      <c r="B9" s="6">
        <v>39114</v>
      </c>
      <c r="C9" s="14">
        <v>563.08</v>
      </c>
    </row>
    <row r="10" spans="1:4" ht="15">
      <c r="A10" t="s">
        <v>12</v>
      </c>
      <c r="B10" s="6">
        <v>39114</v>
      </c>
      <c r="C10" s="14">
        <v>696.5</v>
      </c>
      <c r="D10" s="1" t="s">
        <v>7</v>
      </c>
    </row>
    <row r="11" spans="1:3" ht="15">
      <c r="A11" t="s">
        <v>13</v>
      </c>
      <c r="B11" s="6">
        <v>39119</v>
      </c>
      <c r="C11" s="14">
        <v>391.72</v>
      </c>
    </row>
    <row r="12" spans="1:4" ht="15">
      <c r="A12" t="s">
        <v>14</v>
      </c>
      <c r="B12" s="6">
        <v>39122</v>
      </c>
      <c r="C12" s="14">
        <v>472.55</v>
      </c>
      <c r="D12" s="1" t="s">
        <v>7</v>
      </c>
    </row>
    <row r="13" spans="1:4" ht="15">
      <c r="A13" t="s">
        <v>15</v>
      </c>
      <c r="B13" s="6">
        <v>39125</v>
      </c>
      <c r="C13" s="14">
        <v>5460.15</v>
      </c>
      <c r="D13" s="1" t="s">
        <v>7</v>
      </c>
    </row>
    <row r="14" spans="1:3" ht="15">
      <c r="A14" t="s">
        <v>16</v>
      </c>
      <c r="B14" s="6">
        <v>39128</v>
      </c>
      <c r="C14" s="14">
        <v>170</v>
      </c>
    </row>
    <row r="15" spans="1:3" ht="15">
      <c r="A15" t="s">
        <v>17</v>
      </c>
      <c r="B15" s="6">
        <v>39132</v>
      </c>
      <c r="C15" s="14">
        <v>245.51</v>
      </c>
    </row>
    <row r="16" spans="1:4" ht="15">
      <c r="A16" t="s">
        <v>18</v>
      </c>
      <c r="B16" s="6">
        <v>39132</v>
      </c>
      <c r="C16" s="14">
        <v>298.44</v>
      </c>
      <c r="D16" s="1" t="s">
        <v>7</v>
      </c>
    </row>
    <row r="17" spans="1:4" ht="15">
      <c r="A17" t="s">
        <v>19</v>
      </c>
      <c r="B17" s="6">
        <v>39132</v>
      </c>
      <c r="C17" s="14">
        <v>680.92</v>
      </c>
      <c r="D17" s="1" t="s">
        <v>7</v>
      </c>
    </row>
    <row r="18" spans="1:4" ht="15">
      <c r="A18" t="s">
        <v>20</v>
      </c>
      <c r="B18" s="6">
        <v>39141</v>
      </c>
      <c r="C18" s="14">
        <v>473.54</v>
      </c>
      <c r="D18" s="1" t="s">
        <v>7</v>
      </c>
    </row>
    <row r="19" spans="1:3" ht="15">
      <c r="A19" t="s">
        <v>21</v>
      </c>
      <c r="B19" s="6">
        <v>39149</v>
      </c>
      <c r="C19" s="14">
        <v>272.6</v>
      </c>
    </row>
    <row r="20" spans="1:3" ht="15">
      <c r="A20" t="s">
        <v>22</v>
      </c>
      <c r="B20" s="6">
        <v>39154</v>
      </c>
      <c r="C20" s="14">
        <v>6000</v>
      </c>
    </row>
    <row r="21" spans="1:4" ht="15">
      <c r="A21" t="s">
        <v>23</v>
      </c>
      <c r="B21" s="6">
        <v>39157</v>
      </c>
      <c r="C21" s="14">
        <v>215.54</v>
      </c>
      <c r="D21" s="1" t="s">
        <v>7</v>
      </c>
    </row>
    <row r="22" spans="1:4" ht="15">
      <c r="A22" t="s">
        <v>24</v>
      </c>
      <c r="B22" s="6">
        <v>39161</v>
      </c>
      <c r="C22" s="14">
        <v>50.56</v>
      </c>
      <c r="D22" s="1" t="s">
        <v>7</v>
      </c>
    </row>
    <row r="23" spans="1:3" ht="15">
      <c r="A23" t="s">
        <v>25</v>
      </c>
      <c r="B23" s="6">
        <v>39161</v>
      </c>
      <c r="C23" s="14">
        <v>467.89</v>
      </c>
    </row>
    <row r="24" spans="1:4" ht="15">
      <c r="A24" t="s">
        <v>26</v>
      </c>
      <c r="B24" s="6">
        <v>39161</v>
      </c>
      <c r="C24" s="14">
        <v>323.81</v>
      </c>
      <c r="D24" s="1" t="s">
        <v>7</v>
      </c>
    </row>
    <row r="25" spans="1:4" ht="15">
      <c r="A25" t="s">
        <v>27</v>
      </c>
      <c r="B25" s="6"/>
      <c r="C25" s="14">
        <v>0</v>
      </c>
      <c r="D25" s="1" t="s">
        <v>7</v>
      </c>
    </row>
    <row r="26" spans="1:4" ht="15">
      <c r="A26" t="s">
        <v>28</v>
      </c>
      <c r="B26" s="6">
        <v>39164</v>
      </c>
      <c r="C26" s="14">
        <v>420.44</v>
      </c>
      <c r="D26" s="1" t="s">
        <v>7</v>
      </c>
    </row>
    <row r="27" spans="1:3" ht="15">
      <c r="A27" t="s">
        <v>29</v>
      </c>
      <c r="B27" s="6">
        <v>39167</v>
      </c>
      <c r="C27" s="14">
        <v>63.68</v>
      </c>
    </row>
    <row r="28" spans="1:4" ht="15">
      <c r="A28" t="s">
        <v>30</v>
      </c>
      <c r="B28" s="6">
        <v>39171</v>
      </c>
      <c r="C28" s="14">
        <v>0</v>
      </c>
      <c r="D28" s="1" t="s">
        <v>7</v>
      </c>
    </row>
    <row r="29" spans="1:3" ht="15">
      <c r="A29" t="s">
        <v>31</v>
      </c>
      <c r="B29" s="6">
        <v>39172</v>
      </c>
      <c r="C29" s="14">
        <v>6165</v>
      </c>
    </row>
    <row r="30" spans="1:4" ht="15">
      <c r="A30" t="s">
        <v>32</v>
      </c>
      <c r="B30" s="6">
        <v>39182</v>
      </c>
      <c r="C30" s="14">
        <v>845.76</v>
      </c>
      <c r="D30" s="1" t="s">
        <v>7</v>
      </c>
    </row>
    <row r="31" spans="1:3" ht="15">
      <c r="A31" t="s">
        <v>33</v>
      </c>
      <c r="B31" s="6">
        <v>39183</v>
      </c>
      <c r="C31" s="14">
        <v>2588.35</v>
      </c>
    </row>
    <row r="32" spans="1:3" ht="15">
      <c r="A32" t="s">
        <v>34</v>
      </c>
      <c r="B32" s="6">
        <v>39185</v>
      </c>
      <c r="C32" s="14">
        <v>270.98</v>
      </c>
    </row>
    <row r="33" spans="1:3" ht="15">
      <c r="A33" t="s">
        <v>35</v>
      </c>
      <c r="B33" s="6">
        <v>39188</v>
      </c>
      <c r="C33" s="14">
        <v>228.79</v>
      </c>
    </row>
    <row r="34" spans="1:4" ht="15">
      <c r="A34" t="s">
        <v>36</v>
      </c>
      <c r="B34" s="6">
        <v>39190</v>
      </c>
      <c r="C34" s="14">
        <v>539.26</v>
      </c>
      <c r="D34" s="1" t="s">
        <v>7</v>
      </c>
    </row>
    <row r="35" spans="1:3" ht="15">
      <c r="A35" t="s">
        <v>37</v>
      </c>
      <c r="B35" s="6">
        <v>39192</v>
      </c>
      <c r="C35" s="14">
        <v>0</v>
      </c>
    </row>
    <row r="36" spans="1:4" ht="15">
      <c r="A36" t="s">
        <v>38</v>
      </c>
      <c r="B36" s="6">
        <v>39199</v>
      </c>
      <c r="C36" s="14">
        <v>5091.16</v>
      </c>
      <c r="D36" s="1" t="s">
        <v>7</v>
      </c>
    </row>
    <row r="37" spans="1:4" ht="15">
      <c r="A37" t="s">
        <v>39</v>
      </c>
      <c r="B37" s="6">
        <v>39202</v>
      </c>
      <c r="C37" s="14">
        <v>280.76</v>
      </c>
      <c r="D37" s="1" t="s">
        <v>7</v>
      </c>
    </row>
    <row r="38" spans="1:4" ht="15">
      <c r="A38" t="s">
        <v>40</v>
      </c>
      <c r="B38" s="6">
        <v>39209</v>
      </c>
      <c r="C38" s="14">
        <v>132.86</v>
      </c>
      <c r="D38" s="1" t="s">
        <v>7</v>
      </c>
    </row>
    <row r="39" spans="1:3" ht="15">
      <c r="A39" t="s">
        <v>41</v>
      </c>
      <c r="B39" s="6">
        <v>39210</v>
      </c>
      <c r="C39" s="14">
        <v>1112.86</v>
      </c>
    </row>
    <row r="40" spans="1:3" ht="15">
      <c r="A40" t="s">
        <v>42</v>
      </c>
      <c r="B40" s="6">
        <v>39212</v>
      </c>
      <c r="C40" s="14">
        <v>536.58</v>
      </c>
    </row>
    <row r="41" spans="1:3" ht="15">
      <c r="A41" t="s">
        <v>43</v>
      </c>
      <c r="B41" s="6">
        <v>39213</v>
      </c>
      <c r="C41" s="14">
        <v>122.68</v>
      </c>
    </row>
    <row r="42" spans="1:3" ht="15">
      <c r="A42" t="s">
        <v>44</v>
      </c>
      <c r="B42" s="6">
        <v>39218</v>
      </c>
      <c r="C42" s="14">
        <v>6826.24</v>
      </c>
    </row>
    <row r="43" spans="1:4" ht="15">
      <c r="A43" t="s">
        <v>45</v>
      </c>
      <c r="B43" s="6">
        <v>39223</v>
      </c>
      <c r="C43" s="14">
        <v>394.19</v>
      </c>
      <c r="D43" s="1" t="s">
        <v>7</v>
      </c>
    </row>
    <row r="44" spans="1:3" ht="15">
      <c r="A44" t="s">
        <v>46</v>
      </c>
      <c r="B44" s="6">
        <v>39233</v>
      </c>
      <c r="C44" s="14">
        <v>872.84</v>
      </c>
    </row>
    <row r="45" spans="1:4" ht="15">
      <c r="A45" t="s">
        <v>47</v>
      </c>
      <c r="B45" s="6">
        <v>39238</v>
      </c>
      <c r="C45" s="14">
        <v>139.66</v>
      </c>
      <c r="D45" s="1" t="s">
        <v>7</v>
      </c>
    </row>
    <row r="46" spans="1:4" ht="15">
      <c r="A46" t="s">
        <v>48</v>
      </c>
      <c r="B46" s="6">
        <v>39244</v>
      </c>
      <c r="C46" s="14">
        <v>181.54</v>
      </c>
      <c r="D46" s="1" t="s">
        <v>7</v>
      </c>
    </row>
    <row r="47" spans="1:4" ht="15">
      <c r="A47" t="s">
        <v>49</v>
      </c>
      <c r="B47" s="6">
        <v>39247</v>
      </c>
      <c r="C47" s="14">
        <v>1075</v>
      </c>
      <c r="D47" s="1" t="s">
        <v>7</v>
      </c>
    </row>
    <row r="48" spans="1:4" ht="15">
      <c r="A48" t="s">
        <v>50</v>
      </c>
      <c r="B48" s="6">
        <v>39251</v>
      </c>
      <c r="C48" s="14">
        <v>3327.54</v>
      </c>
      <c r="D48" s="1" t="s">
        <v>7</v>
      </c>
    </row>
    <row r="49" spans="1:4" ht="15">
      <c r="A49" t="s">
        <v>51</v>
      </c>
      <c r="B49" s="6">
        <v>39252</v>
      </c>
      <c r="C49" s="14">
        <v>209.68</v>
      </c>
      <c r="D49" s="1" t="s">
        <v>7</v>
      </c>
    </row>
    <row r="50" spans="1:3" ht="15">
      <c r="A50" t="s">
        <v>52</v>
      </c>
      <c r="B50" s="6"/>
      <c r="C50" s="14">
        <v>0</v>
      </c>
    </row>
    <row r="51" spans="1:3" ht="15">
      <c r="A51" t="s">
        <v>53</v>
      </c>
      <c r="B51" s="6">
        <v>39260</v>
      </c>
      <c r="C51" s="14">
        <v>1179.48</v>
      </c>
    </row>
    <row r="52" spans="1:4" ht="15">
      <c r="A52" t="s">
        <v>54</v>
      </c>
      <c r="B52" s="6">
        <v>39261</v>
      </c>
      <c r="C52" s="14">
        <v>554.5</v>
      </c>
      <c r="D52" s="1" t="s">
        <v>7</v>
      </c>
    </row>
    <row r="53" spans="1:3" ht="15">
      <c r="A53" t="s">
        <v>55</v>
      </c>
      <c r="B53" s="6">
        <v>39265</v>
      </c>
      <c r="C53" s="14">
        <v>210.75</v>
      </c>
    </row>
    <row r="54" spans="1:4" ht="15">
      <c r="A54" t="s">
        <v>56</v>
      </c>
      <c r="B54" s="6">
        <v>39261</v>
      </c>
      <c r="C54" s="14">
        <v>1406.88</v>
      </c>
      <c r="D54" s="1" t="s">
        <v>7</v>
      </c>
    </row>
    <row r="55" spans="1:4" ht="15">
      <c r="A55" t="s">
        <v>57</v>
      </c>
      <c r="B55" s="6">
        <v>39265</v>
      </c>
      <c r="C55" s="14">
        <v>304.99</v>
      </c>
      <c r="D55" s="1" t="s">
        <v>7</v>
      </c>
    </row>
    <row r="56" spans="1:3" ht="15">
      <c r="A56" t="s">
        <v>58</v>
      </c>
      <c r="B56" s="6">
        <v>39266</v>
      </c>
      <c r="C56" s="14">
        <v>385.03</v>
      </c>
    </row>
    <row r="57" spans="1:3" ht="15">
      <c r="A57" t="s">
        <v>59</v>
      </c>
      <c r="B57" s="6">
        <v>39269</v>
      </c>
      <c r="C57" s="14">
        <v>332.92</v>
      </c>
    </row>
    <row r="58" spans="1:4" ht="15">
      <c r="A58" t="s">
        <v>60</v>
      </c>
      <c r="B58" s="6">
        <v>39275</v>
      </c>
      <c r="C58" s="14">
        <v>1321.38</v>
      </c>
      <c r="D58" s="1" t="s">
        <v>7</v>
      </c>
    </row>
    <row r="59" spans="1:3" ht="15">
      <c r="A59" t="s">
        <v>61</v>
      </c>
      <c r="B59" s="6">
        <v>39279</v>
      </c>
      <c r="C59" s="14">
        <v>184.21</v>
      </c>
    </row>
    <row r="60" spans="1:3" ht="15">
      <c r="A60" t="s">
        <v>62</v>
      </c>
      <c r="B60" s="6">
        <v>39280</v>
      </c>
      <c r="C60" s="14">
        <v>960.61</v>
      </c>
    </row>
    <row r="61" spans="1:4" ht="15">
      <c r="A61" t="s">
        <v>63</v>
      </c>
      <c r="B61" s="6"/>
      <c r="C61" s="14">
        <v>324.75</v>
      </c>
      <c r="D61" s="1" t="s">
        <v>7</v>
      </c>
    </row>
    <row r="62" spans="1:3" ht="15">
      <c r="A62" t="s">
        <v>64</v>
      </c>
      <c r="B62" s="6">
        <v>39321</v>
      </c>
      <c r="C62" s="14">
        <v>2000</v>
      </c>
    </row>
    <row r="63" spans="1:4" ht="15">
      <c r="A63" t="s">
        <v>65</v>
      </c>
      <c r="B63" s="6">
        <v>39325</v>
      </c>
      <c r="C63" s="14">
        <v>0</v>
      </c>
      <c r="D63" s="1" t="s">
        <v>7</v>
      </c>
    </row>
    <row r="64" spans="1:3" ht="15">
      <c r="A64" t="s">
        <v>66</v>
      </c>
      <c r="B64" s="6">
        <v>39328</v>
      </c>
      <c r="C64" s="14">
        <v>1705</v>
      </c>
    </row>
    <row r="65" spans="1:4" ht="15">
      <c r="A65" t="s">
        <v>67</v>
      </c>
      <c r="B65" s="6">
        <v>39328</v>
      </c>
      <c r="C65" s="14">
        <v>1855</v>
      </c>
      <c r="D65" s="1" t="s">
        <v>7</v>
      </c>
    </row>
    <row r="66" spans="1:4" ht="15">
      <c r="A66" t="s">
        <v>68</v>
      </c>
      <c r="B66" s="6">
        <v>39328</v>
      </c>
      <c r="C66" s="14">
        <v>111.64</v>
      </c>
      <c r="D66" s="1" t="s">
        <v>7</v>
      </c>
    </row>
    <row r="67" spans="1:4" ht="15">
      <c r="A67" t="s">
        <v>69</v>
      </c>
      <c r="B67" s="6">
        <v>39329</v>
      </c>
      <c r="C67" s="14">
        <v>20185.11</v>
      </c>
      <c r="D67" s="1" t="s">
        <v>7</v>
      </c>
    </row>
    <row r="68" spans="1:4" ht="15">
      <c r="A68" t="s">
        <v>70</v>
      </c>
      <c r="B68" s="6">
        <v>39330</v>
      </c>
      <c r="C68" s="14">
        <v>72</v>
      </c>
      <c r="D68" s="1" t="s">
        <v>7</v>
      </c>
    </row>
    <row r="69" spans="1:3" ht="15">
      <c r="A69" t="s">
        <v>71</v>
      </c>
      <c r="B69" s="6">
        <v>39342</v>
      </c>
      <c r="C69" s="14">
        <v>0</v>
      </c>
    </row>
    <row r="70" spans="1:4" ht="15">
      <c r="A70" t="s">
        <v>72</v>
      </c>
      <c r="B70" s="6">
        <v>39342</v>
      </c>
      <c r="C70" s="14">
        <v>5020.07</v>
      </c>
      <c r="D70" s="1" t="s">
        <v>7</v>
      </c>
    </row>
    <row r="71" spans="1:3" ht="15">
      <c r="A71" t="s">
        <v>73</v>
      </c>
      <c r="B71" s="6">
        <v>39343</v>
      </c>
      <c r="C71" s="14">
        <v>5582.12</v>
      </c>
    </row>
    <row r="72" spans="1:3" ht="15">
      <c r="A72" t="s">
        <v>74</v>
      </c>
      <c r="B72" s="6">
        <v>39343</v>
      </c>
      <c r="C72" s="14">
        <v>0</v>
      </c>
    </row>
    <row r="73" spans="1:3" ht="15">
      <c r="A73" t="s">
        <v>75</v>
      </c>
      <c r="B73" s="6">
        <v>39349</v>
      </c>
      <c r="C73" s="14">
        <v>2063.52</v>
      </c>
    </row>
    <row r="74" spans="1:4" ht="15">
      <c r="A74" t="s">
        <v>76</v>
      </c>
      <c r="B74" s="6">
        <v>39357</v>
      </c>
      <c r="C74" s="14">
        <v>0</v>
      </c>
      <c r="D74" s="1" t="s">
        <v>7</v>
      </c>
    </row>
    <row r="75" spans="1:3" ht="15">
      <c r="A75" t="s">
        <v>77</v>
      </c>
      <c r="B75" s="6">
        <v>39357</v>
      </c>
      <c r="C75" s="14">
        <v>788.08</v>
      </c>
    </row>
    <row r="76" spans="1:3" ht="15">
      <c r="A76" t="s">
        <v>78</v>
      </c>
      <c r="B76" s="6">
        <v>39365</v>
      </c>
      <c r="C76" s="14">
        <v>8856</v>
      </c>
    </row>
    <row r="77" spans="1:3" ht="15">
      <c r="A77" t="s">
        <v>79</v>
      </c>
      <c r="B77" s="6">
        <v>39374</v>
      </c>
      <c r="C77" s="14">
        <v>951.2</v>
      </c>
    </row>
    <row r="78" spans="1:3" ht="15">
      <c r="A78" t="s">
        <v>80</v>
      </c>
      <c r="B78" s="6">
        <v>39377</v>
      </c>
      <c r="C78" s="14">
        <v>0</v>
      </c>
    </row>
    <row r="79" spans="1:4" ht="15">
      <c r="A79" t="s">
        <v>81</v>
      </c>
      <c r="B79" s="6">
        <v>39371</v>
      </c>
      <c r="C79" s="14">
        <v>255.15</v>
      </c>
      <c r="D79" s="1" t="s">
        <v>7</v>
      </c>
    </row>
    <row r="80" spans="1:4" ht="15">
      <c r="A80" t="s">
        <v>82</v>
      </c>
      <c r="B80" s="6">
        <v>39386</v>
      </c>
      <c r="C80" s="14">
        <v>2223.88</v>
      </c>
      <c r="D80" s="1" t="s">
        <v>7</v>
      </c>
    </row>
    <row r="81" spans="1:4" ht="15">
      <c r="A81" t="s">
        <v>83</v>
      </c>
      <c r="B81" s="6">
        <v>39386</v>
      </c>
      <c r="C81" s="14">
        <v>741.34</v>
      </c>
      <c r="D81" s="1" t="s">
        <v>7</v>
      </c>
    </row>
    <row r="82" spans="1:3" ht="15">
      <c r="A82" t="s">
        <v>84</v>
      </c>
      <c r="B82" s="6">
        <v>39393</v>
      </c>
      <c r="C82" s="14">
        <v>936.17</v>
      </c>
    </row>
    <row r="83" spans="1:4" ht="15">
      <c r="A83" t="s">
        <v>85</v>
      </c>
      <c r="B83" s="6">
        <v>39393</v>
      </c>
      <c r="C83" s="14">
        <v>51333.06</v>
      </c>
      <c r="D83" s="1" t="s">
        <v>414</v>
      </c>
    </row>
    <row r="84" spans="1:3" ht="15">
      <c r="A84" t="s">
        <v>86</v>
      </c>
      <c r="B84" s="6">
        <v>39413</v>
      </c>
      <c r="C84" s="14">
        <v>11918.78</v>
      </c>
    </row>
    <row r="85" spans="1:3" ht="15">
      <c r="A85" t="s">
        <v>87</v>
      </c>
      <c r="B85" s="6">
        <v>39419</v>
      </c>
      <c r="C85" s="14">
        <v>265</v>
      </c>
    </row>
    <row r="86" spans="1:4" ht="15">
      <c r="A86" t="s">
        <v>88</v>
      </c>
      <c r="B86" s="6">
        <v>39429</v>
      </c>
      <c r="C86" s="14">
        <v>102054.01</v>
      </c>
      <c r="D86" s="1" t="s">
        <v>414</v>
      </c>
    </row>
    <row r="87" spans="1:4" ht="15">
      <c r="A87" t="s">
        <v>89</v>
      </c>
      <c r="B87" s="6">
        <v>39442</v>
      </c>
      <c r="C87" s="14">
        <v>1318.99</v>
      </c>
      <c r="D87" s="1" t="s">
        <v>7</v>
      </c>
    </row>
    <row r="88" spans="2:3" ht="15">
      <c r="B88" s="6"/>
      <c r="C88" s="15">
        <f>SUM(C4:C87)</f>
        <v>282766.8</v>
      </c>
    </row>
    <row r="65536" ht="15">
      <c r="C65536" s="14">
        <f>SUM(C88)</f>
        <v>282766.8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46">
      <selection activeCell="D55" sqref="D55"/>
    </sheetView>
  </sheetViews>
  <sheetFormatPr defaultColWidth="11.421875" defaultRowHeight="15"/>
  <cols>
    <col min="1" max="1" width="20.00390625" style="0" customWidth="1"/>
    <col min="2" max="2" width="21.57421875" style="1" customWidth="1"/>
    <col min="3" max="3" width="12.421875" style="17" bestFit="1" customWidth="1"/>
    <col min="4" max="4" width="22.421875" style="1" customWidth="1"/>
  </cols>
  <sheetData>
    <row r="1" spans="1:5" s="7" customFormat="1" ht="33.75" customHeight="1">
      <c r="A1" s="18" t="s">
        <v>0</v>
      </c>
      <c r="B1" s="18"/>
      <c r="C1" s="18"/>
      <c r="D1" s="18"/>
      <c r="E1" s="18"/>
    </row>
    <row r="2" spans="1:4" s="7" customFormat="1" ht="15">
      <c r="A2" s="19"/>
      <c r="B2" s="20"/>
      <c r="C2" s="21"/>
      <c r="D2" s="20"/>
    </row>
    <row r="3" spans="1:4" s="7" customFormat="1" ht="21.75" customHeight="1">
      <c r="A3" s="4" t="s">
        <v>1</v>
      </c>
      <c r="B3" s="5" t="s">
        <v>2</v>
      </c>
      <c r="C3" s="16" t="s">
        <v>154</v>
      </c>
      <c r="D3" s="5" t="s">
        <v>3</v>
      </c>
    </row>
    <row r="4" spans="1:4" s="7" customFormat="1" ht="15">
      <c r="A4" s="8" t="s">
        <v>90</v>
      </c>
      <c r="B4" s="22">
        <v>39451</v>
      </c>
      <c r="C4" s="23">
        <v>2672.9</v>
      </c>
      <c r="D4" s="7" t="s">
        <v>91</v>
      </c>
    </row>
    <row r="5" spans="1:4" s="8" customFormat="1" ht="15">
      <c r="A5" s="8" t="s">
        <v>93</v>
      </c>
      <c r="B5" s="22">
        <v>39464</v>
      </c>
      <c r="C5" s="24">
        <v>534.98</v>
      </c>
      <c r="D5" s="7"/>
    </row>
    <row r="6" spans="1:4" s="8" customFormat="1" ht="30">
      <c r="A6" s="8" t="s">
        <v>94</v>
      </c>
      <c r="B6" s="22">
        <v>39484</v>
      </c>
      <c r="C6" s="24">
        <v>53.38</v>
      </c>
      <c r="D6" s="7" t="s">
        <v>5</v>
      </c>
    </row>
    <row r="7" spans="1:4" s="8" customFormat="1" ht="15">
      <c r="A7" s="8" t="s">
        <v>95</v>
      </c>
      <c r="B7" s="22">
        <v>39484</v>
      </c>
      <c r="C7" s="7">
        <v>932.5</v>
      </c>
      <c r="D7" s="7" t="s">
        <v>7</v>
      </c>
    </row>
    <row r="8" spans="1:4" s="8" customFormat="1" ht="15">
      <c r="A8" s="8" t="s">
        <v>96</v>
      </c>
      <c r="B8" s="22">
        <v>39485</v>
      </c>
      <c r="C8" s="23">
        <v>5230.36</v>
      </c>
      <c r="D8" s="7" t="s">
        <v>91</v>
      </c>
    </row>
    <row r="9" spans="1:4" s="8" customFormat="1" ht="15">
      <c r="A9" s="8" t="s">
        <v>98</v>
      </c>
      <c r="B9" s="22">
        <v>39485</v>
      </c>
      <c r="C9" s="7">
        <v>625.44</v>
      </c>
      <c r="D9" s="7" t="s">
        <v>91</v>
      </c>
    </row>
    <row r="10" spans="1:4" s="8" customFormat="1" ht="15">
      <c r="A10" s="8" t="s">
        <v>99</v>
      </c>
      <c r="B10" s="22">
        <v>39486</v>
      </c>
      <c r="C10" s="7">
        <v>233.35</v>
      </c>
      <c r="D10" s="7" t="s">
        <v>91</v>
      </c>
    </row>
    <row r="11" spans="1:4" s="8" customFormat="1" ht="15">
      <c r="A11" s="8" t="s">
        <v>100</v>
      </c>
      <c r="B11" s="22">
        <v>39490</v>
      </c>
      <c r="C11" s="7">
        <v>207.03</v>
      </c>
      <c r="D11" s="7" t="s">
        <v>91</v>
      </c>
    </row>
    <row r="12" spans="1:4" s="8" customFormat="1" ht="15">
      <c r="A12" s="8" t="s">
        <v>101</v>
      </c>
      <c r="B12" s="22">
        <v>39485</v>
      </c>
      <c r="C12" s="24">
        <v>1495.6</v>
      </c>
      <c r="D12" s="7" t="s">
        <v>404</v>
      </c>
    </row>
    <row r="13" spans="1:4" s="8" customFormat="1" ht="15">
      <c r="A13" s="8" t="s">
        <v>102</v>
      </c>
      <c r="B13" s="22">
        <v>39497</v>
      </c>
      <c r="C13" s="7">
        <v>0</v>
      </c>
      <c r="D13" s="7" t="s">
        <v>7</v>
      </c>
    </row>
    <row r="14" spans="1:4" s="8" customFormat="1" ht="15">
      <c r="A14" s="8" t="s">
        <v>103</v>
      </c>
      <c r="B14" s="22">
        <v>39492</v>
      </c>
      <c r="C14" s="7">
        <v>147.35</v>
      </c>
      <c r="D14" s="7" t="s">
        <v>7</v>
      </c>
    </row>
    <row r="15" spans="1:4" s="8" customFormat="1" ht="15">
      <c r="A15" s="8" t="s">
        <v>104</v>
      </c>
      <c r="B15" s="22">
        <v>39506</v>
      </c>
      <c r="C15" s="24">
        <v>864.2</v>
      </c>
      <c r="D15" s="7"/>
    </row>
    <row r="16" spans="1:4" s="8" customFormat="1" ht="15">
      <c r="A16" s="8" t="s">
        <v>105</v>
      </c>
      <c r="B16" s="22">
        <v>39510</v>
      </c>
      <c r="C16" s="7">
        <v>395.03</v>
      </c>
      <c r="D16" s="7" t="s">
        <v>7</v>
      </c>
    </row>
    <row r="17" spans="1:4" s="8" customFormat="1" ht="15">
      <c r="A17" s="8" t="s">
        <v>106</v>
      </c>
      <c r="B17" s="22">
        <v>39534</v>
      </c>
      <c r="C17" s="7">
        <v>343.44</v>
      </c>
      <c r="D17" s="7" t="s">
        <v>7</v>
      </c>
    </row>
    <row r="18" spans="1:4" s="8" customFormat="1" ht="15">
      <c r="A18" s="8" t="s">
        <v>107</v>
      </c>
      <c r="B18" s="22">
        <v>39535</v>
      </c>
      <c r="C18" s="24">
        <v>290</v>
      </c>
      <c r="D18" s="7"/>
    </row>
    <row r="19" spans="1:4" s="8" customFormat="1" ht="15">
      <c r="A19" s="8" t="s">
        <v>108</v>
      </c>
      <c r="B19" s="22">
        <v>39545</v>
      </c>
      <c r="C19" s="24">
        <v>144.72</v>
      </c>
      <c r="D19" s="7"/>
    </row>
    <row r="20" spans="1:4" s="8" customFormat="1" ht="15">
      <c r="A20" s="8" t="s">
        <v>109</v>
      </c>
      <c r="B20" s="22">
        <v>39546</v>
      </c>
      <c r="C20" s="7">
        <v>642.72</v>
      </c>
      <c r="D20" s="7" t="s">
        <v>7</v>
      </c>
    </row>
    <row r="21" spans="1:4" s="8" customFormat="1" ht="15">
      <c r="A21" s="8" t="s">
        <v>110</v>
      </c>
      <c r="B21" s="22">
        <v>39573</v>
      </c>
      <c r="C21" s="7">
        <v>473.02</v>
      </c>
      <c r="D21" s="7" t="s">
        <v>7</v>
      </c>
    </row>
    <row r="22" spans="1:4" s="8" customFormat="1" ht="15">
      <c r="A22" s="8" t="s">
        <v>111</v>
      </c>
      <c r="B22" s="22">
        <v>39574</v>
      </c>
      <c r="C22" s="24">
        <v>0</v>
      </c>
      <c r="D22" s="7"/>
    </row>
    <row r="23" spans="1:4" s="8" customFormat="1" ht="15">
      <c r="A23" s="8" t="s">
        <v>112</v>
      </c>
      <c r="B23" s="22">
        <v>39575</v>
      </c>
      <c r="C23" s="23">
        <v>3777.84</v>
      </c>
      <c r="D23" s="7" t="s">
        <v>7</v>
      </c>
    </row>
    <row r="24" spans="1:4" s="8" customFormat="1" ht="15">
      <c r="A24" s="8" t="s">
        <v>113</v>
      </c>
      <c r="B24" s="22">
        <v>39580</v>
      </c>
      <c r="C24" s="24">
        <v>288.21</v>
      </c>
      <c r="D24" s="7"/>
    </row>
    <row r="25" spans="1:4" s="8" customFormat="1" ht="15">
      <c r="A25" s="8" t="s">
        <v>114</v>
      </c>
      <c r="B25" s="22">
        <v>39584</v>
      </c>
      <c r="C25" s="24">
        <v>4255.53</v>
      </c>
      <c r="D25" s="7" t="s">
        <v>405</v>
      </c>
    </row>
    <row r="26" spans="1:4" s="8" customFormat="1" ht="15">
      <c r="A26" s="8" t="s">
        <v>115</v>
      </c>
      <c r="B26" s="22">
        <v>39603</v>
      </c>
      <c r="C26" s="23">
        <v>1277.21</v>
      </c>
      <c r="D26" s="7" t="s">
        <v>91</v>
      </c>
    </row>
    <row r="27" spans="1:4" s="8" customFormat="1" ht="15">
      <c r="A27" s="8" t="s">
        <v>116</v>
      </c>
      <c r="B27" s="22">
        <v>39629</v>
      </c>
      <c r="C27" s="24">
        <v>0</v>
      </c>
      <c r="D27" s="7"/>
    </row>
    <row r="28" spans="1:4" s="8" customFormat="1" ht="15">
      <c r="A28" s="8" t="s">
        <v>117</v>
      </c>
      <c r="B28" s="22">
        <v>39631</v>
      </c>
      <c r="C28" s="7">
        <v>359.5</v>
      </c>
      <c r="D28" s="7" t="s">
        <v>7</v>
      </c>
    </row>
    <row r="29" spans="1:4" s="8" customFormat="1" ht="15">
      <c r="A29" s="8" t="s">
        <v>118</v>
      </c>
      <c r="B29" s="22">
        <v>39636</v>
      </c>
      <c r="C29" s="25">
        <v>3600</v>
      </c>
      <c r="D29" s="7" t="s">
        <v>91</v>
      </c>
    </row>
    <row r="30" spans="1:4" s="8" customFormat="1" ht="15">
      <c r="A30" s="8" t="s">
        <v>119</v>
      </c>
      <c r="B30" s="22">
        <v>39644</v>
      </c>
      <c r="C30" s="23">
        <v>15337.12</v>
      </c>
      <c r="D30" s="7" t="s">
        <v>7</v>
      </c>
    </row>
    <row r="31" spans="1:4" s="8" customFormat="1" ht="15">
      <c r="A31" s="8" t="s">
        <v>120</v>
      </c>
      <c r="B31" s="22">
        <v>39647</v>
      </c>
      <c r="C31" s="26">
        <v>4114.01</v>
      </c>
      <c r="D31" s="7" t="s">
        <v>91</v>
      </c>
    </row>
    <row r="32" spans="1:4" s="8" customFormat="1" ht="30">
      <c r="A32" s="8" t="s">
        <v>121</v>
      </c>
      <c r="B32" s="22">
        <v>39660</v>
      </c>
      <c r="C32" s="24">
        <v>291.9</v>
      </c>
      <c r="D32" s="7" t="s">
        <v>5</v>
      </c>
    </row>
    <row r="33" spans="1:4" s="8" customFormat="1" ht="15">
      <c r="A33" s="8" t="s">
        <v>122</v>
      </c>
      <c r="B33" s="22">
        <v>39660</v>
      </c>
      <c r="C33" s="23">
        <v>2664.35</v>
      </c>
      <c r="D33" s="7" t="s">
        <v>7</v>
      </c>
    </row>
    <row r="34" spans="1:4" s="8" customFormat="1" ht="15">
      <c r="A34" s="8" t="s">
        <v>123</v>
      </c>
      <c r="B34" s="22">
        <v>39674</v>
      </c>
      <c r="C34" s="7">
        <v>602.1</v>
      </c>
      <c r="D34" s="7" t="s">
        <v>7</v>
      </c>
    </row>
    <row r="35" spans="1:4" s="8" customFormat="1" ht="30">
      <c r="A35" s="8" t="s">
        <v>124</v>
      </c>
      <c r="B35" s="22">
        <v>39694</v>
      </c>
      <c r="C35" s="24">
        <v>3503.79</v>
      </c>
      <c r="D35" s="7" t="s">
        <v>125</v>
      </c>
    </row>
    <row r="36" spans="1:4" s="8" customFormat="1" ht="24.75">
      <c r="A36" s="8" t="s">
        <v>126</v>
      </c>
      <c r="B36" s="22">
        <v>39706</v>
      </c>
      <c r="C36" s="24">
        <v>35084.27</v>
      </c>
      <c r="D36" s="10" t="s">
        <v>415</v>
      </c>
    </row>
    <row r="37" spans="1:4" s="8" customFormat="1" ht="15">
      <c r="A37" s="8" t="s">
        <v>127</v>
      </c>
      <c r="B37" s="22">
        <v>39707</v>
      </c>
      <c r="C37" s="23">
        <v>1793.74</v>
      </c>
      <c r="D37" s="7" t="s">
        <v>91</v>
      </c>
    </row>
    <row r="38" spans="1:4" s="8" customFormat="1" ht="15">
      <c r="A38" s="8" t="s">
        <v>128</v>
      </c>
      <c r="B38" s="22">
        <v>39707</v>
      </c>
      <c r="C38" s="24">
        <v>6703.47</v>
      </c>
      <c r="D38" s="10"/>
    </row>
    <row r="39" spans="1:4" s="8" customFormat="1" ht="15">
      <c r="A39" s="8" t="s">
        <v>129</v>
      </c>
      <c r="B39" s="22">
        <v>39710</v>
      </c>
      <c r="C39" s="24">
        <v>0</v>
      </c>
      <c r="D39" s="7"/>
    </row>
    <row r="40" spans="1:4" s="8" customFormat="1" ht="15">
      <c r="A40" s="8" t="s">
        <v>130</v>
      </c>
      <c r="B40" s="22">
        <v>39713</v>
      </c>
      <c r="C40" s="7">
        <v>0</v>
      </c>
      <c r="D40" s="7" t="s">
        <v>7</v>
      </c>
    </row>
    <row r="41" spans="1:4" s="8" customFormat="1" ht="15">
      <c r="A41" s="8" t="s">
        <v>131</v>
      </c>
      <c r="B41" s="22">
        <v>39714</v>
      </c>
      <c r="C41" s="24">
        <v>164.82</v>
      </c>
      <c r="D41" s="7"/>
    </row>
    <row r="42" spans="1:4" s="8" customFormat="1" ht="15">
      <c r="A42" s="8" t="s">
        <v>132</v>
      </c>
      <c r="B42" s="22">
        <v>39715</v>
      </c>
      <c r="C42" s="24">
        <v>1000</v>
      </c>
      <c r="D42" s="7"/>
    </row>
    <row r="43" spans="1:4" s="8" customFormat="1" ht="45">
      <c r="A43" s="8" t="s">
        <v>133</v>
      </c>
      <c r="B43" s="22">
        <v>39717</v>
      </c>
      <c r="C43" s="24">
        <v>2499.16</v>
      </c>
      <c r="D43" s="7" t="s">
        <v>134</v>
      </c>
    </row>
    <row r="44" spans="1:4" s="8" customFormat="1" ht="36.75">
      <c r="A44" s="8" t="s">
        <v>135</v>
      </c>
      <c r="B44" s="22">
        <v>39722</v>
      </c>
      <c r="C44" s="24">
        <v>13388.88</v>
      </c>
      <c r="D44" s="10" t="s">
        <v>136</v>
      </c>
    </row>
    <row r="45" spans="1:4" s="8" customFormat="1" ht="15">
      <c r="A45" s="8" t="s">
        <v>137</v>
      </c>
      <c r="B45" s="22">
        <v>39730</v>
      </c>
      <c r="C45" s="24">
        <v>0</v>
      </c>
      <c r="D45" s="7"/>
    </row>
    <row r="46" spans="1:4" s="8" customFormat="1" ht="15">
      <c r="A46" s="8" t="s">
        <v>138</v>
      </c>
      <c r="B46" s="22">
        <v>39742</v>
      </c>
      <c r="C46" s="7">
        <v>950</v>
      </c>
      <c r="D46" s="7" t="s">
        <v>7</v>
      </c>
    </row>
    <row r="47" spans="1:4" s="8" customFormat="1" ht="15">
      <c r="A47" s="8" t="s">
        <v>139</v>
      </c>
      <c r="B47" s="22">
        <v>39743</v>
      </c>
      <c r="C47" s="24">
        <v>165</v>
      </c>
      <c r="D47" s="7"/>
    </row>
    <row r="48" spans="1:4" s="8" customFormat="1" ht="15">
      <c r="A48" s="8" t="s">
        <v>140</v>
      </c>
      <c r="B48" s="22">
        <v>39743</v>
      </c>
      <c r="C48" s="24">
        <v>0</v>
      </c>
      <c r="D48" s="7"/>
    </row>
    <row r="49" spans="1:4" s="8" customFormat="1" ht="15">
      <c r="A49" s="8" t="s">
        <v>141</v>
      </c>
      <c r="B49" s="22">
        <v>39756</v>
      </c>
      <c r="C49" s="24">
        <v>476.08</v>
      </c>
      <c r="D49" s="7"/>
    </row>
    <row r="50" spans="1:4" s="8" customFormat="1" ht="15">
      <c r="A50" s="8" t="s">
        <v>142</v>
      </c>
      <c r="B50" s="22">
        <v>39763</v>
      </c>
      <c r="C50" s="7">
        <v>0</v>
      </c>
      <c r="D50" s="7" t="s">
        <v>7</v>
      </c>
    </row>
    <row r="51" spans="1:4" s="8" customFormat="1" ht="15">
      <c r="A51" s="8" t="s">
        <v>143</v>
      </c>
      <c r="B51" s="22">
        <v>39766</v>
      </c>
      <c r="C51" s="24">
        <v>88.68</v>
      </c>
      <c r="D51" s="7"/>
    </row>
    <row r="52" spans="1:4" s="8" customFormat="1" ht="15">
      <c r="A52" s="8" t="s">
        <v>144</v>
      </c>
      <c r="B52" s="22">
        <v>39769</v>
      </c>
      <c r="C52" s="7">
        <v>516.34</v>
      </c>
      <c r="D52" s="7" t="s">
        <v>7</v>
      </c>
    </row>
    <row r="53" spans="1:4" s="8" customFormat="1" ht="15">
      <c r="A53" s="8" t="s">
        <v>145</v>
      </c>
      <c r="B53" s="22">
        <v>39778</v>
      </c>
      <c r="C53" s="7">
        <v>581.11</v>
      </c>
      <c r="D53" s="7" t="s">
        <v>7</v>
      </c>
    </row>
    <row r="54" spans="1:4" s="8" customFormat="1" ht="15">
      <c r="A54" s="8" t="s">
        <v>146</v>
      </c>
      <c r="B54" s="22">
        <v>39783</v>
      </c>
      <c r="C54" s="7">
        <v>468.43</v>
      </c>
      <c r="D54" s="7" t="s">
        <v>91</v>
      </c>
    </row>
    <row r="55" spans="1:4" s="8" customFormat="1" ht="15">
      <c r="A55" s="8" t="s">
        <v>147</v>
      </c>
      <c r="B55" s="22">
        <v>39798</v>
      </c>
      <c r="C55" s="24">
        <v>256.68</v>
      </c>
      <c r="D55" s="7"/>
    </row>
    <row r="56" spans="1:4" s="8" customFormat="1" ht="15">
      <c r="A56" s="8" t="s">
        <v>148</v>
      </c>
      <c r="B56" s="22">
        <v>39799</v>
      </c>
      <c r="C56" s="23">
        <v>19196.04</v>
      </c>
      <c r="D56" s="7" t="s">
        <v>91</v>
      </c>
    </row>
    <row r="57" spans="1:4" s="8" customFormat="1" ht="45">
      <c r="A57" s="8" t="s">
        <v>149</v>
      </c>
      <c r="B57" s="22">
        <v>39801</v>
      </c>
      <c r="C57" s="24">
        <v>2500</v>
      </c>
      <c r="D57" s="7" t="s">
        <v>150</v>
      </c>
    </row>
    <row r="58" spans="1:4" s="8" customFormat="1" ht="15">
      <c r="A58" s="8" t="s">
        <v>151</v>
      </c>
      <c r="B58" s="22">
        <v>39811</v>
      </c>
      <c r="C58" s="7">
        <v>953.37</v>
      </c>
      <c r="D58" s="7" t="s">
        <v>7</v>
      </c>
    </row>
    <row r="59" spans="1:4" s="8" customFormat="1" ht="60">
      <c r="A59" s="8" t="s">
        <v>152</v>
      </c>
      <c r="B59" s="22">
        <v>39812</v>
      </c>
      <c r="C59" s="24">
        <v>27597.3</v>
      </c>
      <c r="D59" s="7" t="s">
        <v>153</v>
      </c>
    </row>
    <row r="60" ht="15">
      <c r="C60" s="17">
        <f>SUBTOTAL(9,C4:C59)</f>
        <v>169740.94999999998</v>
      </c>
    </row>
  </sheetData>
  <sheetProtection/>
  <autoFilter ref="A3:D59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0.00390625" style="8" customWidth="1"/>
    <col min="2" max="2" width="19.8515625" style="8" customWidth="1"/>
    <col min="3" max="3" width="13.00390625" style="27" bestFit="1" customWidth="1"/>
    <col min="4" max="4" width="23.8515625" style="7" customWidth="1"/>
    <col min="5" max="16384" width="11.421875" style="8" customWidth="1"/>
  </cols>
  <sheetData>
    <row r="1" spans="1:5" s="7" customFormat="1" ht="33.75" customHeight="1">
      <c r="A1" s="18" t="s">
        <v>0</v>
      </c>
      <c r="B1" s="18"/>
      <c r="C1" s="18"/>
      <c r="D1" s="18"/>
      <c r="E1" s="18"/>
    </row>
    <row r="2" spans="1:3" s="7" customFormat="1" ht="15">
      <c r="A2" s="19"/>
      <c r="B2" s="20"/>
      <c r="C2" s="21"/>
    </row>
    <row r="3" spans="1:4" s="7" customFormat="1" ht="21.75" customHeight="1">
      <c r="A3" s="4" t="s">
        <v>1</v>
      </c>
      <c r="B3" s="5" t="s">
        <v>2</v>
      </c>
      <c r="C3" s="16" t="s">
        <v>154</v>
      </c>
      <c r="D3" s="5" t="s">
        <v>3</v>
      </c>
    </row>
    <row r="4" spans="1:4" s="7" customFormat="1" ht="15">
      <c r="A4" s="8" t="s">
        <v>155</v>
      </c>
      <c r="B4" s="9">
        <v>39755</v>
      </c>
      <c r="C4" s="27">
        <v>269.17</v>
      </c>
      <c r="D4" s="28" t="s">
        <v>97</v>
      </c>
    </row>
    <row r="5" spans="1:4" ht="30">
      <c r="A5" s="8" t="s">
        <v>156</v>
      </c>
      <c r="B5" s="9">
        <v>39460</v>
      </c>
      <c r="C5" s="27">
        <v>12000</v>
      </c>
      <c r="D5" s="7" t="s">
        <v>92</v>
      </c>
    </row>
    <row r="6" spans="1:4" ht="15">
      <c r="A6" s="8" t="s">
        <v>157</v>
      </c>
      <c r="B6" s="9">
        <v>39718</v>
      </c>
      <c r="C6" s="27">
        <v>95</v>
      </c>
      <c r="D6" s="7" t="s">
        <v>97</v>
      </c>
    </row>
    <row r="7" spans="1:3" ht="15">
      <c r="A7" s="8" t="s">
        <v>158</v>
      </c>
      <c r="B7" s="9">
        <v>39839</v>
      </c>
      <c r="C7" s="27">
        <v>43681.46</v>
      </c>
    </row>
    <row r="8" spans="1:4" ht="15">
      <c r="A8" s="8" t="s">
        <v>159</v>
      </c>
      <c r="B8" s="9">
        <v>39804</v>
      </c>
      <c r="C8" s="27">
        <v>870.85</v>
      </c>
      <c r="D8" s="7" t="s">
        <v>97</v>
      </c>
    </row>
    <row r="9" spans="1:3" ht="15">
      <c r="A9" s="8" t="s">
        <v>160</v>
      </c>
      <c r="B9" s="9">
        <v>39798</v>
      </c>
      <c r="C9" s="27">
        <v>478.48</v>
      </c>
    </row>
    <row r="10" spans="1:4" ht="15">
      <c r="A10" s="8" t="s">
        <v>161</v>
      </c>
      <c r="B10" s="9">
        <v>39515</v>
      </c>
      <c r="C10" s="27">
        <v>2023.98</v>
      </c>
      <c r="D10" s="7" t="s">
        <v>97</v>
      </c>
    </row>
    <row r="11" spans="1:3" ht="15">
      <c r="A11" s="8" t="s">
        <v>162</v>
      </c>
      <c r="B11" s="9">
        <v>39514</v>
      </c>
      <c r="C11" s="27">
        <v>28755.1</v>
      </c>
    </row>
    <row r="12" spans="1:3" ht="15">
      <c r="A12" s="8" t="s">
        <v>163</v>
      </c>
      <c r="B12" s="9">
        <v>39558</v>
      </c>
      <c r="C12" s="27">
        <v>6083.79</v>
      </c>
    </row>
    <row r="13" spans="1:4" ht="15">
      <c r="A13" s="8" t="s">
        <v>164</v>
      </c>
      <c r="B13" s="9">
        <v>39728</v>
      </c>
      <c r="C13" s="27">
        <v>285</v>
      </c>
      <c r="D13" s="7" t="s">
        <v>97</v>
      </c>
    </row>
    <row r="14" spans="1:4" ht="15">
      <c r="A14" s="8" t="s">
        <v>165</v>
      </c>
      <c r="B14" s="9">
        <v>39555</v>
      </c>
      <c r="C14" s="27">
        <v>380.68</v>
      </c>
      <c r="D14" s="7" t="s">
        <v>97</v>
      </c>
    </row>
    <row r="15" spans="1:4" ht="15">
      <c r="A15" s="8" t="s">
        <v>166</v>
      </c>
      <c r="B15" s="9">
        <v>39755</v>
      </c>
      <c r="C15" s="27">
        <v>605</v>
      </c>
      <c r="D15" s="7" t="s">
        <v>97</v>
      </c>
    </row>
    <row r="16" spans="1:4" ht="15">
      <c r="A16" s="8" t="s">
        <v>167</v>
      </c>
      <c r="B16" s="9">
        <v>39848</v>
      </c>
      <c r="C16" s="27">
        <v>1233.54</v>
      </c>
      <c r="D16" s="7" t="s">
        <v>97</v>
      </c>
    </row>
    <row r="17" spans="1:4" ht="15">
      <c r="A17" s="8" t="s">
        <v>168</v>
      </c>
      <c r="B17" s="9">
        <v>39707</v>
      </c>
      <c r="C17" s="27">
        <v>3665.49</v>
      </c>
      <c r="D17" s="7" t="s">
        <v>97</v>
      </c>
    </row>
    <row r="18" spans="1:3" ht="15">
      <c r="A18" s="8" t="s">
        <v>169</v>
      </c>
      <c r="B18" s="9">
        <v>39546</v>
      </c>
      <c r="C18" s="27">
        <v>569.19</v>
      </c>
    </row>
    <row r="19" spans="1:3" ht="15">
      <c r="A19" s="8" t="s">
        <v>170</v>
      </c>
      <c r="B19" s="9">
        <v>39633</v>
      </c>
      <c r="C19" s="27">
        <v>701.47</v>
      </c>
    </row>
    <row r="20" spans="1:3" ht="15">
      <c r="A20" s="8" t="s">
        <v>171</v>
      </c>
      <c r="B20" s="9">
        <v>39873</v>
      </c>
      <c r="C20" s="27">
        <v>0</v>
      </c>
    </row>
    <row r="21" spans="1:3" ht="15">
      <c r="A21" s="8" t="s">
        <v>172</v>
      </c>
      <c r="B21" s="9">
        <v>39915</v>
      </c>
      <c r="C21" s="27">
        <v>11287.32</v>
      </c>
    </row>
    <row r="22" spans="1:3" ht="15">
      <c r="A22" s="8" t="s">
        <v>173</v>
      </c>
      <c r="B22" s="9">
        <v>40074</v>
      </c>
      <c r="C22" s="27">
        <v>2305.8</v>
      </c>
    </row>
    <row r="23" spans="1:3" ht="15">
      <c r="A23" s="8" t="s">
        <v>174</v>
      </c>
      <c r="B23" s="9">
        <v>39861</v>
      </c>
      <c r="C23" s="27">
        <v>188.02</v>
      </c>
    </row>
    <row r="24" spans="1:4" ht="15">
      <c r="A24" s="8" t="s">
        <v>175</v>
      </c>
      <c r="B24" s="9">
        <v>39874</v>
      </c>
      <c r="C24" s="27">
        <v>1871.72</v>
      </c>
      <c r="D24" s="7" t="s">
        <v>97</v>
      </c>
    </row>
    <row r="25" spans="1:4" ht="15">
      <c r="A25" s="8" t="s">
        <v>176</v>
      </c>
      <c r="B25" s="9">
        <v>39900</v>
      </c>
      <c r="C25" s="27">
        <v>0</v>
      </c>
      <c r="D25" s="7" t="s">
        <v>177</v>
      </c>
    </row>
    <row r="26" spans="1:4" ht="15">
      <c r="A26" s="8" t="s">
        <v>178</v>
      </c>
      <c r="B26" s="9">
        <v>39785</v>
      </c>
      <c r="C26" s="27">
        <v>1334.51</v>
      </c>
      <c r="D26" s="7" t="s">
        <v>97</v>
      </c>
    </row>
    <row r="27" spans="1:3" ht="15">
      <c r="A27" s="8" t="s">
        <v>179</v>
      </c>
      <c r="B27" s="9">
        <v>39836</v>
      </c>
      <c r="C27" s="27">
        <v>810.71</v>
      </c>
    </row>
    <row r="28" spans="1:3" ht="15">
      <c r="A28" s="8" t="s">
        <v>180</v>
      </c>
      <c r="B28" s="9">
        <v>39765</v>
      </c>
      <c r="C28" s="27">
        <v>10000</v>
      </c>
    </row>
    <row r="29" spans="1:4" ht="15">
      <c r="A29" s="8" t="s">
        <v>182</v>
      </c>
      <c r="B29" s="9">
        <v>39737</v>
      </c>
      <c r="C29" s="27">
        <v>307.73</v>
      </c>
      <c r="D29" s="7" t="s">
        <v>97</v>
      </c>
    </row>
    <row r="30" spans="1:3" ht="15">
      <c r="A30" s="8" t="s">
        <v>183</v>
      </c>
      <c r="B30" s="9">
        <v>39570</v>
      </c>
      <c r="C30" s="27">
        <v>1218</v>
      </c>
    </row>
    <row r="31" spans="1:4" ht="15">
      <c r="A31" s="8" t="s">
        <v>184</v>
      </c>
      <c r="B31" s="9">
        <v>39816</v>
      </c>
      <c r="C31" s="27">
        <v>255.11</v>
      </c>
      <c r="D31" s="7" t="s">
        <v>97</v>
      </c>
    </row>
    <row r="32" spans="1:3" ht="72" customHeight="1">
      <c r="A32" s="8" t="s">
        <v>185</v>
      </c>
      <c r="B32" s="9">
        <v>39590</v>
      </c>
      <c r="C32" s="27">
        <v>24198</v>
      </c>
    </row>
    <row r="33" spans="1:4" ht="15">
      <c r="A33" s="8" t="s">
        <v>186</v>
      </c>
      <c r="B33" s="9">
        <v>39901</v>
      </c>
      <c r="C33" s="27">
        <v>307.59</v>
      </c>
      <c r="D33" s="7" t="s">
        <v>97</v>
      </c>
    </row>
    <row r="34" spans="1:4" ht="15">
      <c r="A34" s="8" t="s">
        <v>187</v>
      </c>
      <c r="B34" s="9">
        <v>39639</v>
      </c>
      <c r="C34" s="27">
        <v>423.9</v>
      </c>
      <c r="D34" s="7" t="s">
        <v>97</v>
      </c>
    </row>
    <row r="35" spans="1:3" ht="15">
      <c r="A35" s="8" t="s">
        <v>188</v>
      </c>
      <c r="B35" s="9">
        <v>39978</v>
      </c>
      <c r="C35" s="27">
        <v>5000</v>
      </c>
    </row>
    <row r="36" spans="1:4" ht="15">
      <c r="A36" s="8" t="s">
        <v>189</v>
      </c>
      <c r="B36" s="9">
        <v>39896</v>
      </c>
      <c r="C36" s="27">
        <v>77251.63</v>
      </c>
      <c r="D36" s="7" t="s">
        <v>97</v>
      </c>
    </row>
    <row r="37" spans="1:4" ht="15">
      <c r="A37" s="8" t="s">
        <v>190</v>
      </c>
      <c r="B37" s="9">
        <v>39961</v>
      </c>
      <c r="C37" s="27">
        <v>263.61</v>
      </c>
      <c r="D37" s="7" t="s">
        <v>97</v>
      </c>
    </row>
    <row r="38" spans="1:3" ht="15">
      <c r="A38" s="8" t="s">
        <v>191</v>
      </c>
      <c r="B38" s="9">
        <v>39700</v>
      </c>
      <c r="C38" s="27">
        <v>6364.32</v>
      </c>
    </row>
    <row r="39" spans="1:3" ht="15">
      <c r="A39" s="8" t="s">
        <v>192</v>
      </c>
      <c r="B39" s="9">
        <v>39814</v>
      </c>
      <c r="C39" s="27">
        <v>865.79</v>
      </c>
    </row>
    <row r="40" spans="1:4" ht="15">
      <c r="A40" s="8" t="s">
        <v>193</v>
      </c>
      <c r="B40" s="9">
        <v>39960</v>
      </c>
      <c r="C40" s="27">
        <v>90</v>
      </c>
      <c r="D40" s="10" t="s">
        <v>401</v>
      </c>
    </row>
    <row r="41" spans="1:3" ht="15">
      <c r="A41" s="8" t="s">
        <v>194</v>
      </c>
      <c r="B41" s="9">
        <v>39997</v>
      </c>
      <c r="C41" s="27">
        <v>30000</v>
      </c>
    </row>
    <row r="42" spans="1:4" ht="15">
      <c r="A42" s="8" t="s">
        <v>195</v>
      </c>
      <c r="B42" s="9">
        <v>39976</v>
      </c>
      <c r="C42" s="27">
        <v>348</v>
      </c>
      <c r="D42" s="7" t="s">
        <v>177</v>
      </c>
    </row>
    <row r="43" spans="1:3" ht="15">
      <c r="A43" s="8" t="s">
        <v>196</v>
      </c>
      <c r="B43" s="9">
        <v>39728</v>
      </c>
      <c r="C43" s="27">
        <v>10094.9</v>
      </c>
    </row>
    <row r="44" spans="1:4" ht="15">
      <c r="A44" s="8" t="s">
        <v>197</v>
      </c>
      <c r="B44" s="9">
        <v>39942</v>
      </c>
      <c r="C44" s="27">
        <v>97.86</v>
      </c>
      <c r="D44" s="7" t="s">
        <v>97</v>
      </c>
    </row>
    <row r="45" spans="1:4" ht="15">
      <c r="A45" s="8" t="s">
        <v>198</v>
      </c>
      <c r="B45" s="9">
        <v>39965</v>
      </c>
      <c r="C45" s="27">
        <v>1199.13</v>
      </c>
      <c r="D45" s="7" t="s">
        <v>97</v>
      </c>
    </row>
    <row r="46" spans="1:4" ht="15">
      <c r="A46" s="8" t="s">
        <v>199</v>
      </c>
      <c r="B46" s="9">
        <v>39760</v>
      </c>
      <c r="C46" s="27">
        <v>1546.09</v>
      </c>
      <c r="D46" s="7" t="s">
        <v>97</v>
      </c>
    </row>
    <row r="47" spans="1:4" ht="15">
      <c r="A47" s="8" t="s">
        <v>200</v>
      </c>
      <c r="B47" s="9">
        <v>39891</v>
      </c>
      <c r="C47" s="27">
        <v>130</v>
      </c>
      <c r="D47" s="7" t="s">
        <v>97</v>
      </c>
    </row>
    <row r="48" spans="1:3" ht="15">
      <c r="A48" s="8" t="s">
        <v>201</v>
      </c>
      <c r="B48" s="9">
        <v>40124</v>
      </c>
      <c r="C48" s="27">
        <v>726.81</v>
      </c>
    </row>
    <row r="49" spans="1:3" ht="15">
      <c r="A49" s="8" t="s">
        <v>202</v>
      </c>
      <c r="B49" s="9">
        <v>39942</v>
      </c>
      <c r="C49" s="27">
        <v>2430.55</v>
      </c>
    </row>
    <row r="50" spans="1:4" ht="15">
      <c r="A50" s="8" t="s">
        <v>203</v>
      </c>
      <c r="B50" s="9">
        <v>40023</v>
      </c>
      <c r="C50" s="27">
        <v>157.79</v>
      </c>
      <c r="D50" s="7" t="s">
        <v>97</v>
      </c>
    </row>
    <row r="51" spans="1:4" ht="30">
      <c r="A51" s="8" t="s">
        <v>204</v>
      </c>
      <c r="B51" s="9">
        <v>39808</v>
      </c>
      <c r="C51" s="27">
        <v>3504.78</v>
      </c>
      <c r="D51" s="7" t="s">
        <v>205</v>
      </c>
    </row>
    <row r="52" spans="1:3" ht="15">
      <c r="A52" s="8" t="s">
        <v>206</v>
      </c>
      <c r="B52" s="9">
        <v>40061</v>
      </c>
      <c r="C52" s="27">
        <v>2295.58</v>
      </c>
    </row>
    <row r="53" spans="1:4" ht="15">
      <c r="A53" s="8" t="s">
        <v>207</v>
      </c>
      <c r="B53" s="9">
        <v>40006</v>
      </c>
      <c r="C53" s="27">
        <v>6118.83</v>
      </c>
      <c r="D53" s="7" t="s">
        <v>402</v>
      </c>
    </row>
    <row r="54" spans="1:4" ht="15">
      <c r="A54" s="8" t="s">
        <v>208</v>
      </c>
      <c r="B54" s="9">
        <v>39843</v>
      </c>
      <c r="C54" s="27">
        <v>250.56</v>
      </c>
      <c r="D54" s="7" t="s">
        <v>97</v>
      </c>
    </row>
    <row r="55" spans="1:4" ht="15">
      <c r="A55" s="8" t="s">
        <v>209</v>
      </c>
      <c r="B55" s="9">
        <v>39953</v>
      </c>
      <c r="C55" s="27">
        <v>2427.62</v>
      </c>
      <c r="D55" s="7" t="s">
        <v>97</v>
      </c>
    </row>
    <row r="56" spans="1:3" ht="15">
      <c r="A56" s="8" t="s">
        <v>210</v>
      </c>
      <c r="B56" s="9">
        <v>39754</v>
      </c>
      <c r="C56" s="27">
        <v>18545</v>
      </c>
    </row>
    <row r="57" spans="1:3" ht="15">
      <c r="A57" s="8" t="s">
        <v>211</v>
      </c>
      <c r="C57" s="27">
        <v>350000</v>
      </c>
    </row>
    <row r="58" spans="1:4" ht="15">
      <c r="A58" s="8" t="s">
        <v>212</v>
      </c>
      <c r="B58" s="9">
        <v>40043</v>
      </c>
      <c r="C58" s="27">
        <v>450.06</v>
      </c>
      <c r="D58" s="29"/>
    </row>
    <row r="59" spans="1:4" ht="15">
      <c r="A59" s="8" t="s">
        <v>213</v>
      </c>
      <c r="B59" s="9">
        <v>40087</v>
      </c>
      <c r="C59" s="27">
        <v>0</v>
      </c>
      <c r="D59" s="7" t="s">
        <v>403</v>
      </c>
    </row>
    <row r="60" spans="1:3" ht="15">
      <c r="A60" s="8" t="s">
        <v>214</v>
      </c>
      <c r="B60" s="9">
        <v>39968</v>
      </c>
      <c r="C60" s="27">
        <v>388.73</v>
      </c>
    </row>
    <row r="61" ht="15">
      <c r="C61" s="30">
        <f>SUM(C4:C60)</f>
        <v>676754.25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0.00390625" style="8" customWidth="1"/>
    <col min="2" max="2" width="19.8515625" style="8" customWidth="1"/>
    <col min="3" max="3" width="26.57421875" style="7" hidden="1" customWidth="1"/>
    <col min="4" max="4" width="12.7109375" style="8" customWidth="1"/>
    <col min="5" max="5" width="23.8515625" style="7" customWidth="1"/>
    <col min="6" max="16384" width="11.421875" style="8" customWidth="1"/>
  </cols>
  <sheetData>
    <row r="1" spans="1:5" ht="33.75" customHeight="1">
      <c r="A1" s="18" t="s">
        <v>0</v>
      </c>
      <c r="B1" s="18"/>
      <c r="C1" s="18"/>
      <c r="D1" s="18"/>
      <c r="E1" s="18"/>
    </row>
    <row r="2" spans="1:4" ht="15">
      <c r="A2" s="19"/>
      <c r="B2" s="20"/>
      <c r="C2" s="20"/>
      <c r="D2" s="20"/>
    </row>
    <row r="3" spans="1:5" ht="15">
      <c r="A3" s="4" t="s">
        <v>1</v>
      </c>
      <c r="B3" s="5" t="s">
        <v>2</v>
      </c>
      <c r="C3" s="5" t="s">
        <v>3</v>
      </c>
      <c r="D3" s="5" t="s">
        <v>154</v>
      </c>
      <c r="E3" s="5" t="s">
        <v>3</v>
      </c>
    </row>
    <row r="4" spans="1:5" ht="30">
      <c r="A4" s="8" t="s">
        <v>215</v>
      </c>
      <c r="B4" s="9">
        <v>40111</v>
      </c>
      <c r="D4" s="8">
        <v>117.82</v>
      </c>
      <c r="E4" s="7" t="s">
        <v>216</v>
      </c>
    </row>
    <row r="5" spans="1:5" ht="30">
      <c r="A5" s="8" t="s">
        <v>217</v>
      </c>
      <c r="B5" s="9">
        <v>40220</v>
      </c>
      <c r="D5" s="11">
        <v>2616.26</v>
      </c>
      <c r="E5" s="7" t="s">
        <v>216</v>
      </c>
    </row>
    <row r="6" spans="1:5" ht="30">
      <c r="A6" s="8" t="s">
        <v>218</v>
      </c>
      <c r="B6" s="9">
        <v>40130</v>
      </c>
      <c r="C6" s="7" t="s">
        <v>91</v>
      </c>
      <c r="D6" s="8">
        <v>219.26</v>
      </c>
      <c r="E6" s="7" t="s">
        <v>219</v>
      </c>
    </row>
    <row r="7" spans="1:5" ht="15">
      <c r="A7" s="8" t="s">
        <v>220</v>
      </c>
      <c r="B7" s="31">
        <v>40190</v>
      </c>
      <c r="C7" s="7" t="s">
        <v>91</v>
      </c>
      <c r="D7" s="8">
        <v>193.34</v>
      </c>
      <c r="E7" s="7" t="s">
        <v>97</v>
      </c>
    </row>
    <row r="8" spans="1:5" ht="15">
      <c r="A8" s="8" t="s">
        <v>221</v>
      </c>
      <c r="B8" s="9">
        <v>40233</v>
      </c>
      <c r="C8" s="7" t="s">
        <v>91</v>
      </c>
      <c r="D8" s="8">
        <v>235.17</v>
      </c>
      <c r="E8" s="7" t="s">
        <v>97</v>
      </c>
    </row>
    <row r="9" spans="1:5" ht="30">
      <c r="A9" s="8" t="s">
        <v>222</v>
      </c>
      <c r="B9" s="9">
        <v>40168</v>
      </c>
      <c r="D9" s="8">
        <v>55.31</v>
      </c>
      <c r="E9" s="7" t="s">
        <v>223</v>
      </c>
    </row>
    <row r="10" spans="1:5" ht="30">
      <c r="A10" s="8" t="s">
        <v>224</v>
      </c>
      <c r="B10" s="9">
        <v>40181</v>
      </c>
      <c r="D10" s="8">
        <v>298.13</v>
      </c>
      <c r="E10" s="7" t="s">
        <v>216</v>
      </c>
    </row>
    <row r="11" spans="1:5" ht="30">
      <c r="A11" s="8" t="s">
        <v>225</v>
      </c>
      <c r="B11" s="9">
        <v>40177</v>
      </c>
      <c r="D11" s="8">
        <v>0</v>
      </c>
      <c r="E11" s="7" t="s">
        <v>216</v>
      </c>
    </row>
    <row r="12" spans="1:5" ht="31.5" customHeight="1">
      <c r="A12" s="8" t="s">
        <v>226</v>
      </c>
      <c r="B12" s="9">
        <v>39914</v>
      </c>
      <c r="D12" s="8">
        <v>754.33</v>
      </c>
      <c r="E12" s="7" t="s">
        <v>227</v>
      </c>
    </row>
    <row r="13" spans="1:4" ht="30">
      <c r="A13" s="8" t="s">
        <v>228</v>
      </c>
      <c r="B13" s="9">
        <v>40200</v>
      </c>
      <c r="C13" s="7" t="s">
        <v>181</v>
      </c>
      <c r="D13" s="8">
        <v>0</v>
      </c>
    </row>
    <row r="14" spans="1:5" ht="30">
      <c r="A14" s="8" t="s">
        <v>229</v>
      </c>
      <c r="B14" s="9">
        <v>40140</v>
      </c>
      <c r="D14" s="8">
        <v>325.96</v>
      </c>
      <c r="E14" s="7" t="s">
        <v>216</v>
      </c>
    </row>
    <row r="15" spans="1:5" ht="31.5" customHeight="1">
      <c r="A15" s="8" t="s">
        <v>230</v>
      </c>
      <c r="B15" s="9">
        <v>39846</v>
      </c>
      <c r="C15" s="7" t="s">
        <v>91</v>
      </c>
      <c r="D15" s="11">
        <v>1196.5</v>
      </c>
      <c r="E15" s="7" t="s">
        <v>97</v>
      </c>
    </row>
    <row r="16" spans="1:5" ht="45">
      <c r="A16" s="8" t="s">
        <v>231</v>
      </c>
      <c r="B16" s="9">
        <v>40168</v>
      </c>
      <c r="D16" s="8">
        <v>244.4</v>
      </c>
      <c r="E16" s="7" t="s">
        <v>232</v>
      </c>
    </row>
    <row r="17" spans="1:5" ht="60">
      <c r="A17" s="8" t="s">
        <v>233</v>
      </c>
      <c r="C17" s="7" t="s">
        <v>234</v>
      </c>
      <c r="D17" s="8">
        <v>0</v>
      </c>
      <c r="E17" s="7" t="s">
        <v>235</v>
      </c>
    </row>
    <row r="18" spans="1:5" ht="15">
      <c r="A18" s="8" t="s">
        <v>236</v>
      </c>
      <c r="B18" s="9">
        <v>40119</v>
      </c>
      <c r="D18" s="11">
        <v>1396.08</v>
      </c>
      <c r="E18" s="7" t="s">
        <v>97</v>
      </c>
    </row>
    <row r="19" spans="1:5" ht="45">
      <c r="A19" s="8" t="s">
        <v>237</v>
      </c>
      <c r="B19" s="9">
        <v>39897</v>
      </c>
      <c r="D19" s="11">
        <v>299.99</v>
      </c>
      <c r="E19" s="7" t="s">
        <v>238</v>
      </c>
    </row>
    <row r="20" spans="1:5" ht="45">
      <c r="A20" s="8" t="s">
        <v>239</v>
      </c>
      <c r="B20" s="9">
        <v>40220</v>
      </c>
      <c r="C20" s="7" t="s">
        <v>240</v>
      </c>
      <c r="D20" s="8">
        <v>0</v>
      </c>
      <c r="E20" s="7" t="s">
        <v>241</v>
      </c>
    </row>
    <row r="21" spans="1:4" ht="48.75">
      <c r="A21" s="8" t="s">
        <v>242</v>
      </c>
      <c r="B21" s="9">
        <v>40170</v>
      </c>
      <c r="C21" s="10" t="s">
        <v>406</v>
      </c>
      <c r="D21" s="11">
        <v>2744.8</v>
      </c>
    </row>
    <row r="22" spans="1:5" ht="30">
      <c r="A22" s="8" t="s">
        <v>243</v>
      </c>
      <c r="B22" s="9">
        <v>40130</v>
      </c>
      <c r="D22" s="8">
        <v>155.18</v>
      </c>
      <c r="E22" s="7" t="s">
        <v>216</v>
      </c>
    </row>
    <row r="23" spans="1:5" ht="30">
      <c r="A23" s="8" t="s">
        <v>244</v>
      </c>
      <c r="B23" s="9">
        <v>40165</v>
      </c>
      <c r="D23" s="11">
        <v>370.84</v>
      </c>
      <c r="E23" s="7" t="s">
        <v>219</v>
      </c>
    </row>
    <row r="24" spans="1:5" ht="15">
      <c r="A24" s="8" t="s">
        <v>245</v>
      </c>
      <c r="B24" s="9">
        <v>40171</v>
      </c>
      <c r="D24" s="8">
        <v>257.43</v>
      </c>
      <c r="E24" s="7" t="s">
        <v>97</v>
      </c>
    </row>
    <row r="25" spans="1:5" ht="15">
      <c r="A25" s="8" t="s">
        <v>246</v>
      </c>
      <c r="B25" s="9">
        <v>40191</v>
      </c>
      <c r="C25" s="7" t="s">
        <v>247</v>
      </c>
      <c r="D25" s="8">
        <v>85</v>
      </c>
      <c r="E25" s="7" t="s">
        <v>248</v>
      </c>
    </row>
    <row r="26" spans="1:4" ht="68.25">
      <c r="A26" s="8" t="s">
        <v>249</v>
      </c>
      <c r="B26" s="9">
        <v>39763</v>
      </c>
      <c r="C26" s="32" t="s">
        <v>407</v>
      </c>
      <c r="D26" s="11">
        <v>7211.06</v>
      </c>
    </row>
    <row r="27" spans="1:5" ht="45">
      <c r="A27" s="8" t="s">
        <v>250</v>
      </c>
      <c r="B27" s="9">
        <v>40314</v>
      </c>
      <c r="D27" s="8">
        <v>40.09</v>
      </c>
      <c r="E27" s="7" t="s">
        <v>251</v>
      </c>
    </row>
    <row r="28" spans="1:5" ht="15">
      <c r="A28" s="8" t="s">
        <v>252</v>
      </c>
      <c r="B28" s="9">
        <v>40180</v>
      </c>
      <c r="C28" s="7" t="s">
        <v>91</v>
      </c>
      <c r="D28" s="8">
        <v>366.37</v>
      </c>
      <c r="E28" s="7" t="s">
        <v>97</v>
      </c>
    </row>
    <row r="29" spans="1:5" ht="45.75">
      <c r="A29" s="8" t="s">
        <v>253</v>
      </c>
      <c r="B29" s="9">
        <v>40078</v>
      </c>
      <c r="C29" s="32" t="s">
        <v>254</v>
      </c>
      <c r="D29" s="11">
        <v>5309.41</v>
      </c>
      <c r="E29" s="7" t="s">
        <v>255</v>
      </c>
    </row>
    <row r="30" spans="1:5" ht="15">
      <c r="A30" s="8" t="s">
        <v>256</v>
      </c>
      <c r="B30" s="9">
        <v>40153</v>
      </c>
      <c r="C30" s="7" t="s">
        <v>91</v>
      </c>
      <c r="D30" s="8">
        <v>229.41</v>
      </c>
      <c r="E30" s="7" t="s">
        <v>97</v>
      </c>
    </row>
    <row r="31" spans="1:4" ht="48.75">
      <c r="A31" s="8" t="s">
        <v>257</v>
      </c>
      <c r="B31" s="9">
        <v>39921</v>
      </c>
      <c r="C31" s="10" t="s">
        <v>258</v>
      </c>
      <c r="D31" s="11">
        <v>2605.13</v>
      </c>
    </row>
    <row r="32" spans="1:5" ht="15">
      <c r="A32" s="8" t="s">
        <v>259</v>
      </c>
      <c r="B32" s="9">
        <v>40218</v>
      </c>
      <c r="C32" s="7" t="s">
        <v>91</v>
      </c>
      <c r="D32" s="8">
        <v>171.84</v>
      </c>
      <c r="E32" s="7" t="s">
        <v>97</v>
      </c>
    </row>
    <row r="33" spans="1:5" ht="15">
      <c r="A33" s="8" t="s">
        <v>260</v>
      </c>
      <c r="B33" s="9">
        <v>39986</v>
      </c>
      <c r="C33" s="7" t="s">
        <v>261</v>
      </c>
      <c r="D33" s="11">
        <v>4423.97</v>
      </c>
      <c r="E33" s="10"/>
    </row>
    <row r="34" spans="1:5" ht="45">
      <c r="A34" s="8" t="s">
        <v>262</v>
      </c>
      <c r="B34" s="9">
        <v>40248</v>
      </c>
      <c r="C34" s="7" t="s">
        <v>263</v>
      </c>
      <c r="D34" s="8">
        <v>0</v>
      </c>
      <c r="E34" s="7" t="s">
        <v>264</v>
      </c>
    </row>
    <row r="35" spans="1:5" ht="15">
      <c r="A35" s="8" t="s">
        <v>265</v>
      </c>
      <c r="B35" s="9">
        <v>40220</v>
      </c>
      <c r="C35" s="7" t="s">
        <v>91</v>
      </c>
      <c r="D35" s="8">
        <v>482.98</v>
      </c>
      <c r="E35" s="7" t="s">
        <v>97</v>
      </c>
    </row>
    <row r="36" spans="1:4" ht="36.75">
      <c r="A36" s="8" t="s">
        <v>266</v>
      </c>
      <c r="B36" s="9">
        <v>40360</v>
      </c>
      <c r="C36" s="10" t="s">
        <v>267</v>
      </c>
      <c r="D36" s="8">
        <v>200</v>
      </c>
    </row>
    <row r="37" spans="1:5" ht="15">
      <c r="A37" s="8" t="s">
        <v>268</v>
      </c>
      <c r="B37" s="9">
        <v>40156</v>
      </c>
      <c r="C37" s="7" t="s">
        <v>269</v>
      </c>
      <c r="D37" s="8">
        <v>0</v>
      </c>
      <c r="E37" s="32"/>
    </row>
    <row r="38" spans="1:5" ht="30">
      <c r="A38" s="8" t="s">
        <v>270</v>
      </c>
      <c r="B38" s="9">
        <v>40162</v>
      </c>
      <c r="C38" s="7" t="s">
        <v>271</v>
      </c>
      <c r="D38" s="8">
        <v>952.52</v>
      </c>
      <c r="E38" s="7" t="s">
        <v>399</v>
      </c>
    </row>
    <row r="39" spans="1:5" ht="36.75">
      <c r="A39" s="8" t="s">
        <v>272</v>
      </c>
      <c r="B39" s="9">
        <v>40158</v>
      </c>
      <c r="C39" s="10" t="s">
        <v>273</v>
      </c>
      <c r="D39" s="8">
        <v>390.34</v>
      </c>
      <c r="E39" s="7" t="s">
        <v>97</v>
      </c>
    </row>
    <row r="40" spans="1:5" ht="60.75">
      <c r="A40" s="8" t="s">
        <v>274</v>
      </c>
      <c r="B40" s="9">
        <v>40234</v>
      </c>
      <c r="D40" s="11">
        <v>3161.3</v>
      </c>
      <c r="E40" s="10" t="s">
        <v>275</v>
      </c>
    </row>
    <row r="41" spans="1:4" ht="57">
      <c r="A41" s="8" t="s">
        <v>276</v>
      </c>
      <c r="B41" s="9">
        <v>39976</v>
      </c>
      <c r="C41" s="32" t="s">
        <v>408</v>
      </c>
      <c r="D41" s="8">
        <v>317.69</v>
      </c>
    </row>
    <row r="42" spans="1:5" ht="24.75">
      <c r="A42" s="8" t="s">
        <v>277</v>
      </c>
      <c r="B42" s="9">
        <v>40174</v>
      </c>
      <c r="C42" s="10" t="s">
        <v>278</v>
      </c>
      <c r="D42" s="8">
        <v>590.44</v>
      </c>
      <c r="E42" s="7" t="s">
        <v>255</v>
      </c>
    </row>
    <row r="43" spans="1:4" ht="24.75">
      <c r="A43" s="8" t="s">
        <v>279</v>
      </c>
      <c r="B43" s="9">
        <v>40239</v>
      </c>
      <c r="C43" s="10" t="s">
        <v>280</v>
      </c>
      <c r="D43" s="33">
        <v>3000</v>
      </c>
    </row>
    <row r="44" spans="1:4" ht="36.75">
      <c r="A44" s="8" t="s">
        <v>281</v>
      </c>
      <c r="B44" s="9">
        <v>40231</v>
      </c>
      <c r="C44" s="10" t="s">
        <v>282</v>
      </c>
      <c r="D44" s="11">
        <v>4003.8</v>
      </c>
    </row>
    <row r="45" spans="1:5" ht="24.75">
      <c r="A45" s="8" t="s">
        <v>283</v>
      </c>
      <c r="B45" s="9">
        <v>40312</v>
      </c>
      <c r="C45" s="10" t="s">
        <v>284</v>
      </c>
      <c r="D45" s="8">
        <v>335.98</v>
      </c>
      <c r="E45" s="7" t="s">
        <v>255</v>
      </c>
    </row>
    <row r="46" spans="1:4" ht="15">
      <c r="A46" s="8" t="s">
        <v>285</v>
      </c>
      <c r="B46" s="9">
        <v>40132</v>
      </c>
      <c r="C46" s="10" t="s">
        <v>286</v>
      </c>
      <c r="D46" s="8">
        <v>431.23</v>
      </c>
    </row>
    <row r="47" spans="1:5" ht="60.75">
      <c r="A47" s="8" t="s">
        <v>287</v>
      </c>
      <c r="B47" s="9">
        <v>40093</v>
      </c>
      <c r="D47" s="11">
        <v>1153.34</v>
      </c>
      <c r="E47" s="10" t="s">
        <v>288</v>
      </c>
    </row>
    <row r="48" spans="1:4" ht="36.75">
      <c r="A48" s="8" t="s">
        <v>289</v>
      </c>
      <c r="B48" s="9">
        <v>40004</v>
      </c>
      <c r="C48" s="10" t="s">
        <v>290</v>
      </c>
      <c r="D48" s="11">
        <v>7079.16</v>
      </c>
    </row>
    <row r="49" spans="1:4" ht="60.75">
      <c r="A49" s="8" t="s">
        <v>291</v>
      </c>
      <c r="B49" s="9">
        <v>40017</v>
      </c>
      <c r="C49" s="10" t="s">
        <v>292</v>
      </c>
      <c r="D49" s="8">
        <v>986.38</v>
      </c>
    </row>
    <row r="50" spans="1:5" ht="60.75">
      <c r="A50" s="8" t="s">
        <v>293</v>
      </c>
      <c r="B50" s="9">
        <v>40230</v>
      </c>
      <c r="D50" s="8">
        <v>242.09</v>
      </c>
      <c r="E50" s="10" t="s">
        <v>275</v>
      </c>
    </row>
    <row r="51" spans="1:4" ht="15">
      <c r="A51" s="8" t="s">
        <v>294</v>
      </c>
      <c r="B51" s="9">
        <v>40092</v>
      </c>
      <c r="D51" s="8">
        <v>365.96</v>
      </c>
    </row>
    <row r="52" spans="1:4" ht="36.75">
      <c r="A52" s="8" t="s">
        <v>295</v>
      </c>
      <c r="B52" s="9">
        <v>40025</v>
      </c>
      <c r="C52" s="10" t="s">
        <v>409</v>
      </c>
      <c r="D52" s="11">
        <v>8266.13</v>
      </c>
    </row>
    <row r="53" spans="1:5" ht="36.75">
      <c r="A53" s="8" t="s">
        <v>296</v>
      </c>
      <c r="B53" s="9">
        <v>40323</v>
      </c>
      <c r="C53" s="10" t="s">
        <v>297</v>
      </c>
      <c r="D53" s="8">
        <v>95.7</v>
      </c>
      <c r="E53" s="7" t="s">
        <v>97</v>
      </c>
    </row>
    <row r="54" spans="1:4" ht="36.75">
      <c r="A54" s="8" t="s">
        <v>298</v>
      </c>
      <c r="B54" s="9">
        <v>40357</v>
      </c>
      <c r="C54" s="10" t="s">
        <v>410</v>
      </c>
      <c r="D54" s="8">
        <v>0</v>
      </c>
    </row>
    <row r="55" spans="1:5" ht="24.75">
      <c r="A55" s="8" t="s">
        <v>299</v>
      </c>
      <c r="B55" s="9">
        <v>40307</v>
      </c>
      <c r="C55" s="10" t="s">
        <v>300</v>
      </c>
      <c r="D55" s="8">
        <v>303.32</v>
      </c>
      <c r="E55" s="7" t="s">
        <v>97</v>
      </c>
    </row>
    <row r="56" spans="1:5" ht="15">
      <c r="A56" s="8" t="s">
        <v>301</v>
      </c>
      <c r="B56" s="9">
        <v>40389</v>
      </c>
      <c r="C56" s="7" t="s">
        <v>302</v>
      </c>
      <c r="D56" s="8">
        <v>0</v>
      </c>
      <c r="E56" s="10"/>
    </row>
    <row r="57" spans="1:5" ht="24.75">
      <c r="A57" s="8" t="s">
        <v>303</v>
      </c>
      <c r="B57" s="9">
        <v>40332</v>
      </c>
      <c r="C57" s="10" t="s">
        <v>304</v>
      </c>
      <c r="D57" s="8">
        <v>570.82</v>
      </c>
      <c r="E57" s="10"/>
    </row>
    <row r="58" spans="1:5" ht="45.75">
      <c r="A58" s="8" t="s">
        <v>305</v>
      </c>
      <c r="B58" s="9">
        <v>39900</v>
      </c>
      <c r="C58" s="32" t="s">
        <v>306</v>
      </c>
      <c r="D58" s="8">
        <v>428.59</v>
      </c>
      <c r="E58" s="34"/>
    </row>
    <row r="59" spans="1:4" ht="72.75">
      <c r="A59" s="8" t="s">
        <v>307</v>
      </c>
      <c r="B59" s="35">
        <v>39904</v>
      </c>
      <c r="C59" s="10" t="s">
        <v>411</v>
      </c>
      <c r="D59" s="8">
        <v>944.24</v>
      </c>
    </row>
    <row r="60" spans="1:5" ht="60.75">
      <c r="A60" s="8" t="s">
        <v>308</v>
      </c>
      <c r="B60" s="9">
        <v>40167</v>
      </c>
      <c r="C60" s="10" t="s">
        <v>309</v>
      </c>
      <c r="D60" s="8">
        <v>121.88</v>
      </c>
      <c r="E60" s="7" t="s">
        <v>97</v>
      </c>
    </row>
    <row r="61" spans="1:5" ht="45">
      <c r="A61" s="8" t="s">
        <v>310</v>
      </c>
      <c r="B61" s="9">
        <v>40273</v>
      </c>
      <c r="C61" s="7" t="s">
        <v>311</v>
      </c>
      <c r="D61" s="8">
        <v>348.97</v>
      </c>
      <c r="E61" s="7" t="s">
        <v>312</v>
      </c>
    </row>
    <row r="62" spans="1:5" ht="45.75">
      <c r="A62" s="8" t="s">
        <v>313</v>
      </c>
      <c r="B62" s="9">
        <v>40165</v>
      </c>
      <c r="C62" s="32" t="s">
        <v>314</v>
      </c>
      <c r="D62" s="11">
        <v>1201.18</v>
      </c>
      <c r="E62" s="7" t="s">
        <v>97</v>
      </c>
    </row>
    <row r="63" spans="1:5" ht="36.75">
      <c r="A63" s="8" t="s">
        <v>315</v>
      </c>
      <c r="B63" s="9">
        <v>40235</v>
      </c>
      <c r="C63" s="10" t="s">
        <v>316</v>
      </c>
      <c r="D63" s="11">
        <v>2500</v>
      </c>
      <c r="E63" s="7" t="s">
        <v>317</v>
      </c>
    </row>
    <row r="64" spans="1:5" ht="45">
      <c r="A64" s="8" t="s">
        <v>318</v>
      </c>
      <c r="B64" s="9">
        <v>40151</v>
      </c>
      <c r="C64" s="7" t="s">
        <v>319</v>
      </c>
      <c r="D64" s="8">
        <v>310.3</v>
      </c>
      <c r="E64" s="7" t="s">
        <v>320</v>
      </c>
    </row>
    <row r="65" spans="1:5" ht="36.75">
      <c r="A65" s="8" t="s">
        <v>321</v>
      </c>
      <c r="B65" s="9">
        <v>39427</v>
      </c>
      <c r="C65" s="10" t="s">
        <v>322</v>
      </c>
      <c r="D65" s="11">
        <v>55121.88</v>
      </c>
      <c r="E65" s="10" t="s">
        <v>400</v>
      </c>
    </row>
    <row r="66" spans="1:5" ht="15">
      <c r="A66" s="8" t="s">
        <v>323</v>
      </c>
      <c r="B66" s="9">
        <v>40232</v>
      </c>
      <c r="D66" s="8">
        <v>252.51</v>
      </c>
      <c r="E66" s="7" t="s">
        <v>324</v>
      </c>
    </row>
    <row r="67" spans="1:4" ht="15">
      <c r="A67" s="8" t="s">
        <v>325</v>
      </c>
      <c r="B67" s="9">
        <v>40213</v>
      </c>
      <c r="D67" s="8">
        <v>386.57</v>
      </c>
    </row>
    <row r="68" spans="1:5" ht="72.75">
      <c r="A68" s="8" t="s">
        <v>326</v>
      </c>
      <c r="B68" s="9">
        <v>40225</v>
      </c>
      <c r="C68" s="10" t="s">
        <v>412</v>
      </c>
      <c r="D68" s="11">
        <v>1963.69</v>
      </c>
      <c r="E68" s="10" t="s">
        <v>327</v>
      </c>
    </row>
    <row r="69" spans="1:5" ht="36.75">
      <c r="A69" s="8" t="s">
        <v>328</v>
      </c>
      <c r="B69" s="9">
        <v>40241</v>
      </c>
      <c r="C69" s="10" t="s">
        <v>413</v>
      </c>
      <c r="D69" s="8">
        <v>125</v>
      </c>
      <c r="E69" s="7" t="s">
        <v>97</v>
      </c>
    </row>
    <row r="70" spans="1:5" ht="15">
      <c r="A70" s="8" t="s">
        <v>329</v>
      </c>
      <c r="B70" s="9">
        <v>40164</v>
      </c>
      <c r="C70" s="7" t="s">
        <v>91</v>
      </c>
      <c r="D70" s="8">
        <v>503.22</v>
      </c>
      <c r="E70" s="7" t="s">
        <v>97</v>
      </c>
    </row>
    <row r="71" spans="1:4" ht="24.75">
      <c r="A71" s="8" t="s">
        <v>330</v>
      </c>
      <c r="B71" s="9">
        <v>40028</v>
      </c>
      <c r="C71" s="10" t="s">
        <v>331</v>
      </c>
      <c r="D71" s="11">
        <v>2617.34</v>
      </c>
    </row>
    <row r="72" spans="1:5" ht="24.75">
      <c r="A72" s="8" t="s">
        <v>332</v>
      </c>
      <c r="B72" s="9">
        <v>40050</v>
      </c>
      <c r="C72" s="10" t="s">
        <v>333</v>
      </c>
      <c r="D72" s="8">
        <v>0</v>
      </c>
      <c r="E72" s="10" t="s">
        <v>334</v>
      </c>
    </row>
    <row r="73" spans="1:4" ht="36.75">
      <c r="A73" s="8" t="s">
        <v>335</v>
      </c>
      <c r="B73" s="9">
        <v>39931</v>
      </c>
      <c r="C73" s="10" t="s">
        <v>336</v>
      </c>
      <c r="D73" s="8">
        <v>950</v>
      </c>
    </row>
    <row r="74" spans="1:4" ht="48.75">
      <c r="A74" s="8" t="s">
        <v>337</v>
      </c>
      <c r="B74" s="9">
        <v>40137</v>
      </c>
      <c r="C74" s="10" t="s">
        <v>338</v>
      </c>
      <c r="D74" s="11">
        <v>3579.54</v>
      </c>
    </row>
    <row r="75" spans="1:5" ht="36.75">
      <c r="A75" s="8" t="s">
        <v>339</v>
      </c>
      <c r="B75" s="9">
        <v>40277</v>
      </c>
      <c r="C75" s="10" t="s">
        <v>340</v>
      </c>
      <c r="D75" s="11">
        <v>2483.24</v>
      </c>
      <c r="E75" s="10" t="s">
        <v>341</v>
      </c>
    </row>
    <row r="76" spans="1:5" ht="30">
      <c r="A76" s="8" t="s">
        <v>342</v>
      </c>
      <c r="B76" s="9">
        <v>40234</v>
      </c>
      <c r="C76" s="7" t="s">
        <v>343</v>
      </c>
      <c r="D76" s="8">
        <v>98</v>
      </c>
      <c r="E76" s="7" t="s">
        <v>344</v>
      </c>
    </row>
    <row r="77" spans="1:5" ht="15">
      <c r="A77" s="8" t="s">
        <v>345</v>
      </c>
      <c r="B77" s="9">
        <v>40237</v>
      </c>
      <c r="C77" s="7" t="s">
        <v>91</v>
      </c>
      <c r="D77" s="8">
        <v>160.92</v>
      </c>
      <c r="E77" s="7" t="s">
        <v>97</v>
      </c>
    </row>
    <row r="78" spans="1:4" ht="15">
      <c r="A78" s="8" t="s">
        <v>346</v>
      </c>
      <c r="B78" s="9">
        <v>40201</v>
      </c>
      <c r="C78" s="10" t="s">
        <v>347</v>
      </c>
      <c r="D78" s="8">
        <v>694.92</v>
      </c>
    </row>
    <row r="79" spans="1:4" ht="15">
      <c r="A79" s="8" t="s">
        <v>348</v>
      </c>
      <c r="B79" s="9">
        <v>40279</v>
      </c>
      <c r="C79" s="10" t="s">
        <v>349</v>
      </c>
      <c r="D79" s="8">
        <v>471.69</v>
      </c>
    </row>
    <row r="81" spans="1:4" ht="24.75">
      <c r="A81" s="8" t="s">
        <v>350</v>
      </c>
      <c r="B81" s="9">
        <v>40190</v>
      </c>
      <c r="C81" s="10" t="s">
        <v>351</v>
      </c>
      <c r="D81" s="8">
        <v>355.31</v>
      </c>
    </row>
    <row r="82" spans="1:3" ht="15">
      <c r="A82" s="8" t="s">
        <v>352</v>
      </c>
      <c r="B82" s="9">
        <v>40366</v>
      </c>
      <c r="C82" s="10" t="s">
        <v>353</v>
      </c>
    </row>
    <row r="83" spans="1:4" ht="36.75">
      <c r="A83" s="8" t="s">
        <v>354</v>
      </c>
      <c r="B83" s="9">
        <v>40288</v>
      </c>
      <c r="C83" s="10" t="s">
        <v>355</v>
      </c>
      <c r="D83" s="8">
        <v>439.68</v>
      </c>
    </row>
    <row r="84" spans="1:4" ht="36.75">
      <c r="A84" s="8" t="s">
        <v>356</v>
      </c>
      <c r="B84" s="9">
        <v>40281</v>
      </c>
      <c r="C84" s="10" t="s">
        <v>357</v>
      </c>
      <c r="D84" s="11">
        <f>1369.94+240</f>
        <v>1609.94</v>
      </c>
    </row>
    <row r="85" spans="1:4" ht="36.75">
      <c r="A85" s="8" t="s">
        <v>358</v>
      </c>
      <c r="B85" s="9">
        <v>40116</v>
      </c>
      <c r="C85" s="10" t="s">
        <v>359</v>
      </c>
      <c r="D85" s="11">
        <v>14175.74</v>
      </c>
    </row>
    <row r="86" spans="1:4" ht="22.5" customHeight="1">
      <c r="A86" s="8" t="s">
        <v>360</v>
      </c>
      <c r="B86" s="9">
        <v>40219</v>
      </c>
      <c r="C86" s="10" t="s">
        <v>361</v>
      </c>
      <c r="D86" s="11">
        <v>410.43</v>
      </c>
    </row>
    <row r="87" spans="1:4" ht="36.75">
      <c r="A87" s="8" t="s">
        <v>362</v>
      </c>
      <c r="B87" s="9">
        <v>40414</v>
      </c>
      <c r="C87" s="10" t="s">
        <v>363</v>
      </c>
      <c r="D87" s="11"/>
    </row>
    <row r="88" spans="1:4" ht="24.75">
      <c r="A88" s="8" t="s">
        <v>364</v>
      </c>
      <c r="B88" s="9">
        <v>40343</v>
      </c>
      <c r="C88" s="10" t="s">
        <v>365</v>
      </c>
      <c r="D88" s="11">
        <v>386.01</v>
      </c>
    </row>
    <row r="89" spans="1:4" ht="24.75">
      <c r="A89" s="8" t="s">
        <v>366</v>
      </c>
      <c r="B89" s="9">
        <v>40153</v>
      </c>
      <c r="C89" s="10" t="s">
        <v>367</v>
      </c>
      <c r="D89" s="11"/>
    </row>
    <row r="90" spans="1:4" ht="48.75">
      <c r="A90" s="8" t="s">
        <v>368</v>
      </c>
      <c r="B90" s="9">
        <v>40300</v>
      </c>
      <c r="C90" s="10" t="s">
        <v>369</v>
      </c>
      <c r="D90" s="11">
        <v>9325.37</v>
      </c>
    </row>
    <row r="91" spans="1:4" ht="15">
      <c r="A91" s="8" t="s">
        <v>370</v>
      </c>
      <c r="B91" s="9">
        <v>40264</v>
      </c>
      <c r="C91" s="10" t="s">
        <v>371</v>
      </c>
      <c r="D91" s="11">
        <v>225.11</v>
      </c>
    </row>
    <row r="92" spans="1:4" ht="24.75">
      <c r="A92" s="8" t="s">
        <v>372</v>
      </c>
      <c r="B92" s="9">
        <v>40407</v>
      </c>
      <c r="C92" s="10" t="s">
        <v>373</v>
      </c>
      <c r="D92" s="11">
        <v>690</v>
      </c>
    </row>
    <row r="93" spans="1:4" ht="36.75">
      <c r="A93" s="8" t="s">
        <v>374</v>
      </c>
      <c r="B93" s="9">
        <v>40294</v>
      </c>
      <c r="C93" s="10" t="s">
        <v>375</v>
      </c>
      <c r="D93" s="11">
        <v>3744.95</v>
      </c>
    </row>
    <row r="94" spans="1:4" ht="24.75">
      <c r="A94" s="8" t="s">
        <v>376</v>
      </c>
      <c r="B94" s="9">
        <v>40277</v>
      </c>
      <c r="C94" s="10" t="s">
        <v>377</v>
      </c>
      <c r="D94" s="11">
        <v>278.81</v>
      </c>
    </row>
    <row r="95" spans="1:4" ht="36.75">
      <c r="A95" s="8" t="s">
        <v>378</v>
      </c>
      <c r="B95" s="9">
        <v>40456</v>
      </c>
      <c r="C95" s="10" t="s">
        <v>379</v>
      </c>
      <c r="D95" s="11">
        <v>443.93</v>
      </c>
    </row>
    <row r="96" spans="1:4" ht="15">
      <c r="A96" s="8" t="s">
        <v>380</v>
      </c>
      <c r="B96" s="9">
        <v>40342</v>
      </c>
      <c r="C96" s="10" t="s">
        <v>381</v>
      </c>
      <c r="D96" s="11">
        <v>469.17</v>
      </c>
    </row>
    <row r="97" spans="1:5" ht="24.75">
      <c r="A97" s="8" t="s">
        <v>382</v>
      </c>
      <c r="B97" s="9">
        <v>40309</v>
      </c>
      <c r="C97" s="10" t="s">
        <v>383</v>
      </c>
      <c r="D97" s="11">
        <v>322.84</v>
      </c>
      <c r="E97" s="7" t="s">
        <v>384</v>
      </c>
    </row>
    <row r="98" spans="1:4" ht="15">
      <c r="A98" s="8" t="s">
        <v>385</v>
      </c>
      <c r="B98" s="9">
        <v>40454</v>
      </c>
      <c r="C98" s="10" t="s">
        <v>386</v>
      </c>
      <c r="D98" s="11">
        <v>2654.47</v>
      </c>
    </row>
    <row r="99" spans="1:4" ht="36.75">
      <c r="A99" s="8" t="s">
        <v>387</v>
      </c>
      <c r="B99" s="9">
        <v>40470</v>
      </c>
      <c r="C99" s="10" t="s">
        <v>388</v>
      </c>
      <c r="D99" s="11">
        <v>1235.59</v>
      </c>
    </row>
    <row r="100" spans="1:4" ht="24.75">
      <c r="A100" s="8" t="s">
        <v>389</v>
      </c>
      <c r="B100" s="9">
        <v>40184</v>
      </c>
      <c r="C100" s="10" t="s">
        <v>390</v>
      </c>
      <c r="D100" s="11">
        <v>3213.09</v>
      </c>
    </row>
    <row r="101" spans="1:4" ht="36.75">
      <c r="A101" s="8" t="s">
        <v>391</v>
      </c>
      <c r="B101" s="9">
        <v>40350</v>
      </c>
      <c r="C101" s="10" t="s">
        <v>392</v>
      </c>
      <c r="D101" s="11">
        <v>1931.76</v>
      </c>
    </row>
    <row r="102" spans="2:4" ht="15">
      <c r="B102" s="9"/>
      <c r="C102" s="10"/>
      <c r="D102" s="11"/>
    </row>
    <row r="103" spans="1:4" ht="52.5" customHeight="1">
      <c r="A103" s="8" t="s">
        <v>393</v>
      </c>
      <c r="B103" s="9">
        <v>40222</v>
      </c>
      <c r="C103" s="10" t="s">
        <v>394</v>
      </c>
      <c r="D103" s="11">
        <v>138840.91</v>
      </c>
    </row>
    <row r="104" spans="1:4" ht="24.75">
      <c r="A104" s="8" t="s">
        <v>395</v>
      </c>
      <c r="B104" s="9">
        <v>40196</v>
      </c>
      <c r="C104" s="10" t="s">
        <v>396</v>
      </c>
      <c r="D104" s="11">
        <v>317.24</v>
      </c>
    </row>
    <row r="105" spans="1:4" ht="15">
      <c r="A105" s="8" t="s">
        <v>397</v>
      </c>
      <c r="B105" s="9">
        <v>40396</v>
      </c>
      <c r="C105" s="10" t="s">
        <v>398</v>
      </c>
      <c r="D105" s="11">
        <v>233.17</v>
      </c>
    </row>
    <row r="106" spans="2:4" ht="15">
      <c r="B106" s="9"/>
      <c r="C106" s="10"/>
      <c r="D106" s="36">
        <f>SUM(D4:D105)</f>
        <v>321419.46</v>
      </c>
    </row>
    <row r="107" spans="2:4" ht="15">
      <c r="B107" s="9"/>
      <c r="C107" s="10"/>
      <c r="D107" s="11"/>
    </row>
    <row r="108" spans="2:4" ht="15">
      <c r="B108" s="9"/>
      <c r="C108" s="10"/>
      <c r="D108" s="1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</dc:creator>
  <cp:keywords/>
  <dc:description/>
  <cp:lastModifiedBy>jcr</cp:lastModifiedBy>
  <dcterms:created xsi:type="dcterms:W3CDTF">2011-01-17T15:44:49Z</dcterms:created>
  <dcterms:modified xsi:type="dcterms:W3CDTF">2011-01-17T15:59:29Z</dcterms:modified>
  <cp:category/>
  <cp:version/>
  <cp:contentType/>
  <cp:contentStatus/>
</cp:coreProperties>
</file>